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ral.suleymanov\Downloads\"/>
    </mc:Choice>
  </mc:AlternateContent>
  <bookViews>
    <workbookView xWindow="0" yWindow="0" windowWidth="28800" windowHeight="12000"/>
  </bookViews>
  <sheets>
    <sheet name="16.6.1" sheetId="1" r:id="rId1"/>
    <sheet name="16.6.2" sheetId="9" r:id="rId2"/>
    <sheet name="16.6.3" sheetId="8" r:id="rId3"/>
    <sheet name="16.6.8" sheetId="7" r:id="rId4"/>
    <sheet name="16.6.9" sheetId="3" r:id="rId5"/>
    <sheet name="16.6.10" sheetId="4" r:id="rId6"/>
    <sheet name="16.6.12" sheetId="5" r:id="rId7"/>
    <sheet name="16.6.18"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4" l="1"/>
  <c r="A30" i="4"/>
  <c r="A31" i="4"/>
  <c r="A32" i="4"/>
  <c r="A33" i="4"/>
  <c r="A34" i="4" s="1"/>
  <c r="A35" i="4" s="1"/>
  <c r="A36" i="4" s="1"/>
  <c r="A37" i="4" s="1"/>
  <c r="A38" i="4" s="1"/>
  <c r="A39" i="4" s="1"/>
  <c r="A40" i="4" s="1"/>
  <c r="A41" i="4" s="1"/>
  <c r="A42" i="4" s="1"/>
  <c r="A43" i="4" s="1"/>
  <c r="A44" i="4" s="1"/>
  <c r="A45" i="4" s="1"/>
  <c r="A46" i="4" s="1"/>
  <c r="A47" i="4" s="1"/>
  <c r="A48" i="4" s="1"/>
  <c r="A49" i="4" s="1"/>
  <c r="A50" i="4" s="1"/>
  <c r="A51" i="4" s="1"/>
  <c r="A52" i="4" s="1"/>
  <c r="A53" i="4" s="1"/>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<sst xmlns="http://schemas.openxmlformats.org/spreadsheetml/2006/main" count="243" uniqueCount="133">
  <si>
    <t>Maliyyə göstəriciləri</t>
  </si>
  <si>
    <t>Hesabatlılıq dövrü:</t>
  </si>
  <si>
    <t>Göstəricilər qrupu</t>
  </si>
  <si>
    <t>Göstəricinin adı</t>
  </si>
  <si>
    <t>Göstəriciyə dair məlumat</t>
  </si>
  <si>
    <t>Göstəricinin hesablanma qaydası</t>
  </si>
  <si>
    <t>Göstərici</t>
  </si>
  <si>
    <t>Kapital</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</si>
  <si>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</si>
  <si>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</si>
  <si>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</si>
  <si>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</si>
  <si>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</si>
  <si>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</si>
  <si>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</si>
  <si>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</si>
  <si>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</si>
  <si>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</si>
  <si>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</si>
  <si>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</si>
  <si>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</si>
  <si>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</si>
  <si>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</si>
  <si>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</si>
  <si>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</si>
  <si>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</si>
  <si>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</si>
  <si>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</si>
  <si>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Kapitalın gəlirliyi (ROE)</t>
  </si>
  <si>
    <t>Bu göstərici ilə səhmdar kapitalı üzrə gəlirlik ölçülür.</t>
  </si>
  <si>
    <t>Xalis mənfəət (zərər) / Balans kapitalı</t>
  </si>
  <si>
    <t>Maliyyə vasitəçiliyi spredi</t>
  </si>
  <si>
    <t>Maliyyə vasitəçiliyi spredi bankın əsas fəaliyyətindən əldə etdiyi gəlirliyi göstərir.</t>
  </si>
  <si>
    <t>Qeyri-faiz gəlirlər / Aktivlərin cəmi</t>
  </si>
  <si>
    <t>Səmərəlilik əmsalı</t>
  </si>
  <si>
    <t>Bu əmsal bankın gəlir əldə etmək üçün tələb olunan əməliyyat xərclərinin həcmini göstərir.</t>
  </si>
  <si>
    <t>Əməliyyat xərcləri / Gəlirlərin cəmi</t>
  </si>
  <si>
    <t xml:space="preserve">Likvidlik </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</si>
  <si>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</si>
  <si>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</si>
  <si>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</si>
  <si>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</si>
  <si>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</si>
  <si>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</si>
  <si>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</si>
  <si>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</si>
  <si>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</si>
  <si>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</si>
  <si>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Açıq Valyuta Mövqeyi əmsalı</t>
  </si>
  <si>
    <t xml:space="preserve">Banklarda valyuta riskinin bankın kapitalına təsirini ölçür. </t>
  </si>
  <si>
    <t>Məcmu açıq valyuta mövqeyi / Məcmu kapital</t>
  </si>
  <si>
    <t>Faiz riski</t>
  </si>
  <si>
    <t>Bu göstərici ilə bankın faiz riski ölçülür.</t>
  </si>
  <si>
    <t>Faiz gəliri gətirən aktivlər / Faiz xərci yaradan öhdəliklər</t>
  </si>
  <si>
    <t>Aidiyyəti şəxslərlə bağlanılmış bütün əqdlər</t>
  </si>
  <si>
    <r>
      <t xml:space="preserve">Məlumatın yenilənmə tarixi: </t>
    </r>
    <r>
      <rPr>
        <b/>
        <sz val="11"/>
        <color rgb="FFFF0000"/>
        <rFont val="Calibri "/>
      </rPr>
      <t>dd.mm.yyyy</t>
    </r>
  </si>
  <si>
    <t>Aidiyyəti şəxs</t>
  </si>
  <si>
    <t>Məbləğ</t>
  </si>
  <si>
    <t>Fiziki şəxs</t>
  </si>
  <si>
    <t>Hüquqi şəxs</t>
  </si>
  <si>
    <t>Soyad</t>
  </si>
  <si>
    <t>Ata adı</t>
  </si>
  <si>
    <t>AZN ekv.</t>
  </si>
  <si>
    <t xml:space="preserve">Məlumatın yenilənmə tarixi: </t>
  </si>
  <si>
    <t xml:space="preserve">Hesabatlılıq dövrü: </t>
  </si>
  <si>
    <t>№</t>
  </si>
  <si>
    <t>Tarixdən</t>
  </si>
  <si>
    <t>Tarixədək</t>
  </si>
  <si>
    <t>İnvestisiyaların yönəldilmiş olduğu predmet (qiymətli kağız, daşınmaz əmlak, qiymətli metal və s.)</t>
  </si>
  <si>
    <t>İnvestisiyaların yönəldilmiş sahəyə dair daha ətraflı məlumat</t>
  </si>
  <si>
    <t>İnvestisiyaların məbləği (AZN)</t>
  </si>
  <si>
    <t>İnvestisiyaların mənbəyi</t>
  </si>
  <si>
    <t>Qiymətli kağızların dövriyyəsi və gəlirliyi</t>
  </si>
  <si>
    <t>Növ</t>
  </si>
  <si>
    <t>Forma</t>
  </si>
  <si>
    <t>Qeydiyyat nömrəsi</t>
  </si>
  <si>
    <t>Nominal dəyəri (AZN)</t>
  </si>
  <si>
    <t>Bazar dəyəri (AZN)</t>
  </si>
  <si>
    <t>Ödəniş tarixi və ya dövrü</t>
  </si>
  <si>
    <t>Verdiyi hüquqlar (sadalanır)</t>
  </si>
  <si>
    <t>Dividend gəlirliyi (AZN)</t>
  </si>
  <si>
    <t>Faiz gəlirliyi (%)</t>
  </si>
  <si>
    <t>İstiqraz</t>
  </si>
  <si>
    <t>Sənədli</t>
  </si>
  <si>
    <t>Not</t>
  </si>
  <si>
    <t>Reytinqin verildiyi tarix</t>
  </si>
  <si>
    <t>Reytinq agentliyinin adı</t>
  </si>
  <si>
    <t>Reytinq agentliyinin qeydiyyat ölkəsi</t>
  </si>
  <si>
    <t>Reytinqin diapazonu (aşağıdan yuxarıya doğru)</t>
  </si>
  <si>
    <t>Banka verilmiş reytinq</t>
  </si>
  <si>
    <t>Törəmə təsərrüfat cəmiyyətləri barədə məlumat - AccessBank-ın törəmə müəssisəsi yoxdur</t>
  </si>
  <si>
    <t>Adı</t>
  </si>
  <si>
    <t>Fəaliyyət növləri</t>
  </si>
  <si>
    <t>Açıldığı tarix</t>
  </si>
  <si>
    <t>Ünvanı</t>
  </si>
  <si>
    <t>Veb-sayt (varsa)</t>
  </si>
  <si>
    <t>E-mail</t>
  </si>
  <si>
    <t>Faks (varsa)</t>
  </si>
  <si>
    <t>Telefon nömrəsi</t>
  </si>
  <si>
    <t>İnvestisiyaların həcmi və mənbəyi barədə məlumat - bu dövrdə yoxdur</t>
  </si>
  <si>
    <t>Reytinqlər - yoxdur</t>
  </si>
  <si>
    <t>İdarəetmə orqanlarının hər bir üzvlərinə verilən ödənişlərin ümumi məbləği</t>
  </si>
  <si>
    <t>Soyadı, adı, ata adı</t>
  </si>
  <si>
    <t>Vəzifəsi</t>
  </si>
  <si>
    <t>Ödəniş məbləği</t>
  </si>
  <si>
    <t>Cəlb edilmiş maliyyə vəsaitləri</t>
  </si>
  <si>
    <t>AZN</t>
  </si>
  <si>
    <t>Valyuta</t>
  </si>
  <si>
    <t>Sahibkarlığa Kömək Milli Fondu</t>
  </si>
  <si>
    <t>Aqrar Kredit və İnkişaf Agentliyi</t>
  </si>
  <si>
    <t>İpoteka və Kredit Zəmanət Fondu</t>
  </si>
  <si>
    <t>Azərbaycan Respublikası Mərkəzi Bankı</t>
  </si>
  <si>
    <t>AZ0106027888</t>
  </si>
  <si>
    <t>AZ0106023887</t>
  </si>
  <si>
    <t>AZ0106017889</t>
  </si>
  <si>
    <t>AZ0106020883</t>
  </si>
  <si>
    <t>AZ0106022889</t>
  </si>
  <si>
    <t>AZ0105021882</t>
  </si>
  <si>
    <t>AZ0106010884</t>
  </si>
  <si>
    <t>AZ0106014886</t>
  </si>
  <si>
    <t>AZ0108031888</t>
  </si>
  <si>
    <t>AZ0106026880</t>
  </si>
  <si>
    <t>AZ0106032888</t>
  </si>
  <si>
    <t>AZ0106004887</t>
  </si>
  <si>
    <t>AZ0108033884</t>
  </si>
  <si>
    <t>AZ0106018887</t>
  </si>
  <si>
    <t>24.01.2023</t>
  </si>
  <si>
    <t>31.12.2022</t>
  </si>
  <si>
    <t>AZ0104001935</t>
  </si>
  <si>
    <t>AZ0106017947</t>
  </si>
  <si>
    <t>AZ0106022947</t>
  </si>
  <si>
    <t>Məcmu kapitala nisbəti (faizlə)</t>
  </si>
  <si>
    <t>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</si>
</sst>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 #,##0.00_-;_-* &quot;-&quot;??_-;_-@_-"/>
    <numFmt numFmtId="166" formatCode="0.000"/>
    <numFmt numFmtId="167"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font>
    <font>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66">
    <xf numFmtId="0" fontId="0" fillId="0" borderId="0" xfId="0"/>
    <xf numFmtId="164" fontId="5" fillId="0" borderId="0" xfId="1"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165" fontId="5" fillId="0" borderId="0" xfId="2" applyFont="1" applyFill="1" applyBorder="1" applyAlignment="1">
      <alignment horizontal="left" vertical="top" wrapText="1"/>
    </xf>
    <xf numFmtId="166"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0" fillId="0" borderId="1" xfId="0" applyFill="1" applyBorder="1" applyAlignment="1">
      <alignment wrapText="1"/>
    </xf>
    <xf numFmtId="0" fontId="0" fillId="0" borderId="1" xfId="0" applyFill="1" applyBorder="1"/>
    <xf numFmtId="0" fontId="2" fillId="0" borderId="2" xfId="0" applyFont="1" applyBorder="1" applyAlignment="1">
      <alignment horizontal="center" vertical="top"/>
    </xf>
    <xf numFmtId="0" fontId="2" fillId="0" borderId="0" xfId="0" applyFont="1" applyAlignment="1">
      <alignment wrapText="1"/>
    </xf>
    <xf numFmtId="0" fontId="2" fillId="0" borderId="1" xfId="0" applyFont="1" applyBorder="1" applyAlignment="1">
      <alignment horizontal="center" vertical="center"/>
    </xf>
    <xf numFmtId="0" fontId="1" fillId="0" borderId="1" xfId="0" applyFont="1" applyFill="1" applyBorder="1" applyAlignment="1">
      <alignment horizontal="left" vertical="top" wrapText="1"/>
    </xf>
    <xf numFmtId="0" fontId="0" fillId="0" borderId="1" xfId="0" applyBorder="1"/>
    <xf numFmtId="0" fontId="0" fillId="0" borderId="0" xfId="0" applyBorder="1"/>
    <xf numFmtId="164" fontId="4" fillId="0" borderId="0" xfId="1" applyNumberFormat="1" applyFont="1" applyFill="1" applyBorder="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wrapText="1"/>
    </xf>
    <xf numFmtId="0" fontId="0" fillId="0" borderId="0" xfId="0" applyFill="1"/>
    <xf numFmtId="0" fontId="2" fillId="0" borderId="0" xfId="0" applyFont="1" applyFill="1" applyAlignment="1">
      <alignment horizontal="center" vertical="top"/>
    </xf>
    <xf numFmtId="0" fontId="2" fillId="0" borderId="6" xfId="0" applyFont="1" applyFill="1" applyBorder="1" applyAlignment="1">
      <alignment horizontal="center" vertical="top" wrapText="1"/>
    </xf>
    <xf numFmtId="0" fontId="0" fillId="0" borderId="1" xfId="0" applyFont="1" applyFill="1" applyBorder="1"/>
    <xf numFmtId="167" fontId="0" fillId="0" borderId="1" xfId="0" applyNumberFormat="1" applyFill="1" applyBorder="1"/>
    <xf numFmtId="0" fontId="1" fillId="0" borderId="1" xfId="0" applyFont="1" applyFill="1" applyBorder="1"/>
    <xf numFmtId="3" fontId="0" fillId="0" borderId="1" xfId="0" applyNumberFormat="1" applyFill="1" applyBorder="1" applyAlignment="1">
      <alignment horizontal="left" vertical="top" wrapText="1"/>
    </xf>
    <xf numFmtId="0" fontId="0" fillId="0" borderId="0" xfId="0" applyFill="1" applyAlignment="1">
      <alignment wrapText="1"/>
    </xf>
    <xf numFmtId="14"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Fill="1" applyAlignment="1">
      <alignment horizontal="left" vertical="top" wrapText="1"/>
    </xf>
    <xf numFmtId="0" fontId="9" fillId="0" borderId="0" xfId="0" applyFont="1" applyFill="1" applyAlignment="1">
      <alignment horizontal="left" vertical="center" wrapText="1" indent="1"/>
    </xf>
    <xf numFmtId="14" fontId="0" fillId="0" borderId="1"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2" fontId="7" fillId="0" borderId="1" xfId="1" applyNumberFormat="1" applyFont="1" applyFill="1" applyBorder="1" applyAlignment="1" applyProtection="1">
      <alignment horizontal="center" vertical="center" wrapText="1"/>
    </xf>
    <xf numFmtId="2" fontId="11" fillId="0" borderId="1" xfId="1" applyNumberFormat="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3" fontId="0" fillId="0" borderId="1" xfId="0" applyNumberFormat="1" applyFont="1" applyFill="1" applyBorder="1" applyAlignment="1">
      <alignment horizontal="center" wrapText="1"/>
    </xf>
    <xf numFmtId="10" fontId="0" fillId="0" borderId="1" xfId="0" applyNumberFormat="1" applyFont="1" applyFill="1" applyBorder="1" applyAlignment="1">
      <alignment horizont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center" wrapText="1"/>
    </xf>
    <xf numFmtId="164" fontId="4" fillId="0" borderId="0" xfId="1" applyNumberFormat="1" applyFont="1" applyFill="1" applyBorder="1" applyAlignment="1">
      <alignment horizontal="left" vertical="center" wrapText="1"/>
    </xf>
    <xf numFmtId="0" fontId="2" fillId="0" borderId="0" xfId="0" applyFont="1" applyFill="1" applyAlignment="1">
      <alignment horizontal="center" vertical="top"/>
    </xf>
    <xf numFmtId="0" fontId="2" fillId="0" borderId="2" xfId="0" applyFont="1" applyBorder="1" applyAlignment="1">
      <alignment horizontal="center" vertical="top"/>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0" fontId="10" fillId="0" borderId="0" xfId="0" applyFont="1" applyFill="1" applyBorder="1" applyAlignment="1">
      <alignment horizontal="center" vertical="top" wrapText="1"/>
    </xf>
    <xf numFmtId="164" fontId="4" fillId="0" borderId="2" xfId="1" applyNumberFormat="1" applyFont="1" applyFill="1" applyBorder="1" applyAlignment="1">
      <alignment horizontal="left" vertical="center" wrapText="1"/>
    </xf>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123826</xdr:rowOff>
    </xdr:from>
    <xdr:to>
      <xdr:col>5</xdr:col>
      <xdr:colOff>0</xdr:colOff>
      <xdr:row>10</xdr:row>
      <xdr:rowOff>152400</xdr:rowOff>
    </xdr:to>
    <xdr:sp macro="" textlink="">
      <xdr:nvSpPr>
        <xdr:cNvPr id="2" name="Rounded Rectangle 1"/>
        <xdr:cNvSpPr/>
      </xdr:nvSpPr>
      <xdr:spPr>
        <a:xfrm>
          <a:off x="76200" y="2152651"/>
          <a:ext cx="5191125"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12</xdr:row>
      <xdr:rowOff>0</xdr:rowOff>
    </xdr:from>
    <xdr:to>
      <xdr:col>9</xdr:col>
      <xdr:colOff>202826</xdr:colOff>
      <xdr:row>42</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2790825"/>
          <a:ext cx="8165726"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5" activePane="bottomRight" state="frozen"/>
      <selection pane="topRight" activeCell="B1" sqref="B1"/>
      <selection pane="bottomLeft" activeCell="A3" sqref="A3"/>
      <selection pane="bottomRight" activeCell="E2" sqref="E2:E3"/>
    </sheetView>
  </sheetViews>
  <sheetFormatPr defaultColWidth="9.140625" defaultRowHeight="14.25"/>
  <cols>
    <col min="1" max="1" width="13.140625" style="8" customWidth="1"/>
    <col min="2" max="2" width="27.7109375" style="4" customWidth="1"/>
    <col min="3" max="3" width="110.42578125" style="4" customWidth="1"/>
    <col min="4" max="4" width="44.42578125" style="4" customWidth="1"/>
    <col min="5" max="5" width="11.5703125" style="4" bestFit="1" customWidth="1"/>
    <col min="6" max="7" width="9.140625" style="4"/>
    <col min="8" max="9" width="12.5703125" style="4" bestFit="1" customWidth="1"/>
    <col min="10" max="11" width="13.5703125" style="4" bestFit="1" customWidth="1"/>
    <col min="12" max="16384" width="9.140625" style="4"/>
  </cols>
  <sheetData>
    <row r="1" spans="1:9" s="1" customFormat="1" ht="20.25" customHeight="1">
      <c r="A1" s="45" t="s">
        <v>0</v>
      </c>
      <c r="B1" s="45"/>
      <c r="C1" s="45"/>
      <c r="D1" s="45"/>
      <c r="E1" s="45"/>
    </row>
    <row r="2" spans="1:9" s="1" customFormat="1" ht="20.25" customHeight="1">
      <c r="A2" s="46" t="s">
        <v>63</v>
      </c>
      <c r="B2" s="46"/>
      <c r="C2" s="46"/>
      <c r="D2" s="46"/>
      <c r="E2" s="22" t="s">
        <v>126</v>
      </c>
    </row>
    <row r="3" spans="1:9" s="1" customFormat="1" ht="20.25" customHeight="1">
      <c r="A3" s="46" t="s">
        <v>64</v>
      </c>
      <c r="B3" s="46"/>
      <c r="C3" s="46"/>
      <c r="D3" s="46"/>
      <c r="E3" s="22" t="s">
        <v>127</v>
      </c>
    </row>
    <row r="4" spans="1:9" s="1" customFormat="1" ht="30">
      <c r="A4" s="2" t="s">
        <v>2</v>
      </c>
      <c r="B4" s="2" t="s">
        <v>3</v>
      </c>
      <c r="C4" s="2" t="s">
        <v>4</v>
      </c>
      <c r="D4" s="2" t="s">
        <v>5</v>
      </c>
      <c r="E4" s="2" t="s">
        <v>6</v>
      </c>
    </row>
    <row r="5" spans="1:9" ht="71.25">
      <c r="A5" s="44" t="s">
        <v>7</v>
      </c>
      <c r="B5" s="3" t="s">
        <v>8</v>
      </c>
      <c r="C5" s="3" t="s">
        <v>9</v>
      </c>
      <c r="D5" s="3" t="s">
        <v>10</v>
      </c>
      <c r="E5" s="39">
        <v>6.59</v>
      </c>
      <c r="G5" s="5"/>
      <c r="H5" s="6"/>
      <c r="I5" s="6"/>
    </row>
    <row r="6" spans="1:9" ht="71.25">
      <c r="A6" s="44"/>
      <c r="B6" s="3" t="s">
        <v>11</v>
      </c>
      <c r="C6" s="3" t="s">
        <v>12</v>
      </c>
      <c r="D6" s="3" t="s">
        <v>13</v>
      </c>
      <c r="E6" s="39">
        <v>11.84</v>
      </c>
      <c r="G6" s="5"/>
      <c r="H6" s="6"/>
      <c r="I6" s="6"/>
    </row>
    <row r="7" spans="1:9" ht="71.25">
      <c r="A7" s="44"/>
      <c r="B7" s="3" t="s">
        <v>14</v>
      </c>
      <c r="C7" s="3" t="s">
        <v>15</v>
      </c>
      <c r="D7" s="3" t="s">
        <v>16</v>
      </c>
      <c r="E7" s="40">
        <v>4.9400000000000004</v>
      </c>
      <c r="G7" s="5"/>
      <c r="H7" s="6"/>
      <c r="I7" s="6"/>
    </row>
    <row r="8" spans="1:9" ht="63.75" customHeight="1">
      <c r="A8" s="44" t="s">
        <v>17</v>
      </c>
      <c r="B8" s="3" t="s">
        <v>18</v>
      </c>
      <c r="C8" s="3" t="s">
        <v>19</v>
      </c>
      <c r="D8" s="3" t="s">
        <v>20</v>
      </c>
      <c r="E8" s="40">
        <v>4.38931</v>
      </c>
      <c r="G8" s="5"/>
      <c r="H8" s="6"/>
      <c r="I8" s="6"/>
    </row>
    <row r="9" spans="1:9" ht="30.75" customHeight="1">
      <c r="A9" s="44"/>
      <c r="B9" s="7" t="s">
        <v>21</v>
      </c>
      <c r="C9" s="3" t="s">
        <v>22</v>
      </c>
      <c r="D9" s="3" t="s">
        <v>23</v>
      </c>
      <c r="E9" s="40">
        <v>95.157660000000007</v>
      </c>
      <c r="F9" s="5"/>
      <c r="G9" s="5"/>
      <c r="H9" s="6"/>
      <c r="I9" s="6"/>
    </row>
    <row r="10" spans="1:9" ht="42.75">
      <c r="A10" s="44" t="s">
        <v>24</v>
      </c>
      <c r="B10" s="7" t="s">
        <v>25</v>
      </c>
      <c r="C10" s="3" t="s">
        <v>26</v>
      </c>
      <c r="D10" s="3" t="s">
        <v>27</v>
      </c>
      <c r="E10" s="41">
        <v>1.43</v>
      </c>
      <c r="F10" s="5"/>
      <c r="G10" s="5"/>
      <c r="H10" s="6"/>
      <c r="I10" s="6"/>
    </row>
    <row r="11" spans="1:9">
      <c r="A11" s="44"/>
      <c r="B11" s="7" t="s">
        <v>28</v>
      </c>
      <c r="C11" s="3" t="s">
        <v>29</v>
      </c>
      <c r="D11" s="3" t="s">
        <v>30</v>
      </c>
      <c r="E11" s="41">
        <v>15.4</v>
      </c>
      <c r="F11" s="5"/>
      <c r="G11" s="5"/>
      <c r="H11" s="6"/>
      <c r="I11" s="6"/>
    </row>
    <row r="12" spans="1:9">
      <c r="A12" s="44"/>
      <c r="B12" s="7" t="s">
        <v>31</v>
      </c>
      <c r="C12" s="3" t="s">
        <v>32</v>
      </c>
      <c r="D12" s="3" t="s">
        <v>33</v>
      </c>
      <c r="E12" s="41">
        <v>1.118832</v>
      </c>
      <c r="F12" s="5"/>
      <c r="G12" s="5"/>
      <c r="H12" s="6"/>
      <c r="I12" s="6"/>
    </row>
    <row r="13" spans="1:9">
      <c r="A13" s="44"/>
      <c r="B13" s="7" t="s">
        <v>34</v>
      </c>
      <c r="C13" s="3" t="s">
        <v>35</v>
      </c>
      <c r="D13" s="3" t="s">
        <v>36</v>
      </c>
      <c r="E13" s="41">
        <v>47.07188</v>
      </c>
      <c r="F13" s="5"/>
      <c r="G13" s="5"/>
      <c r="H13" s="6"/>
      <c r="I13" s="6"/>
    </row>
    <row r="14" spans="1:9" ht="114">
      <c r="A14" s="44" t="s">
        <v>37</v>
      </c>
      <c r="B14" s="7" t="s">
        <v>38</v>
      </c>
      <c r="C14" s="3" t="s">
        <v>39</v>
      </c>
      <c r="D14" s="3" t="s">
        <v>40</v>
      </c>
      <c r="E14" s="41">
        <v>16.182877999999999</v>
      </c>
      <c r="F14" s="5"/>
      <c r="G14" s="5"/>
      <c r="H14" s="6"/>
      <c r="I14" s="6"/>
    </row>
    <row r="15" spans="1:9" ht="42.75">
      <c r="A15" s="44"/>
      <c r="B15" s="7" t="s">
        <v>41</v>
      </c>
      <c r="C15" s="3" t="s">
        <v>42</v>
      </c>
      <c r="D15" s="3" t="s">
        <v>43</v>
      </c>
      <c r="E15" s="41">
        <v>77.5</v>
      </c>
      <c r="F15" s="5"/>
      <c r="G15" s="5"/>
      <c r="H15" s="6"/>
      <c r="I15" s="6"/>
    </row>
    <row r="16" spans="1:9" ht="71.25">
      <c r="A16" s="44"/>
      <c r="B16" s="7" t="s">
        <v>44</v>
      </c>
      <c r="C16" s="3" t="s">
        <v>45</v>
      </c>
      <c r="D16" s="3" t="s">
        <v>46</v>
      </c>
      <c r="E16" s="41">
        <v>90.641916899999998</v>
      </c>
      <c r="F16" s="5"/>
      <c r="G16" s="5"/>
      <c r="H16" s="6"/>
      <c r="I16" s="6"/>
    </row>
    <row r="17" spans="1:9">
      <c r="A17" s="44" t="s">
        <v>47</v>
      </c>
      <c r="B17" s="7" t="s">
        <v>48</v>
      </c>
      <c r="C17" s="3" t="s">
        <v>49</v>
      </c>
      <c r="D17" s="3" t="s">
        <v>50</v>
      </c>
      <c r="E17" s="41">
        <v>1.9898374362657647</v>
      </c>
      <c r="F17" s="5"/>
      <c r="G17" s="5"/>
      <c r="H17" s="6"/>
      <c r="I17" s="6"/>
    </row>
    <row r="18" spans="1:9" ht="28.5">
      <c r="A18" s="44"/>
      <c r="B18" s="7" t="s">
        <v>51</v>
      </c>
      <c r="C18" s="3" t="s">
        <v>52</v>
      </c>
      <c r="D18" s="3" t="s">
        <v>53</v>
      </c>
      <c r="E18" s="41">
        <v>125.10416499999999</v>
      </c>
      <c r="F18" s="5"/>
      <c r="G18" s="5"/>
      <c r="H18" s="6"/>
      <c r="I18" s="6"/>
    </row>
    <row r="19" spans="1:9">
      <c r="A19" s="4"/>
      <c r="D19" s="1"/>
    </row>
    <row r="22" spans="1:9">
      <c r="D22" s="9"/>
    </row>
    <row r="23" spans="1:9">
      <c r="D23" s="9"/>
    </row>
    <row r="24" spans="1:9">
      <c r="D24" s="9"/>
    </row>
    <row r="25" spans="1:9">
      <c r="D25" s="9"/>
    </row>
    <row r="26" spans="1:9">
      <c r="A26" s="4"/>
    </row>
    <row r="28" spans="1:9">
      <c r="A28" s="4"/>
    </row>
    <row r="29" spans="1:9">
      <c r="A29" s="4"/>
    </row>
    <row r="30" spans="1:9">
      <c r="A30" s="4"/>
    </row>
    <row r="31" spans="1:9">
      <c r="A31" s="4"/>
    </row>
    <row r="32" spans="1:9">
      <c r="A32" s="4"/>
    </row>
    <row r="33" spans="1:1">
      <c r="A33" s="4"/>
    </row>
    <row r="34" spans="1:1">
      <c r="A34" s="4"/>
    </row>
    <row r="35" spans="1:1">
      <c r="A35" s="4"/>
    </row>
    <row r="36" spans="1:1">
      <c r="A36" s="4"/>
    </row>
    <row r="37" spans="1:1">
      <c r="A37" s="4"/>
    </row>
    <row r="38" spans="1:1">
      <c r="A38" s="4"/>
    </row>
    <row r="39" spans="1:1">
      <c r="A39" s="4"/>
    </row>
    <row r="40" spans="1:1">
      <c r="A40" s="4"/>
    </row>
    <row r="41" spans="1:1">
      <c r="A41" s="4"/>
    </row>
    <row r="42" spans="1:1">
      <c r="A42" s="4"/>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selection activeCell="D2" sqref="D2:E3"/>
    </sheetView>
  </sheetViews>
  <sheetFormatPr defaultRowHeight="15"/>
  <cols>
    <col min="1" max="1" width="12.140625" style="10" customWidth="1"/>
    <col min="2" max="2" width="19.42578125" style="10" customWidth="1"/>
    <col min="3" max="3" width="24.140625" style="10" customWidth="1"/>
    <col min="4" max="4" width="9" style="10" bestFit="1" customWidth="1"/>
    <col min="5" max="5" width="14.28515625" style="10" customWidth="1"/>
    <col min="6" max="6" width="17.28515625" style="10" bestFit="1" customWidth="1"/>
    <col min="7" max="7" width="17" style="10" customWidth="1"/>
    <col min="8" max="10" width="9.140625" style="10"/>
    <col min="11" max="11" width="30.140625" style="10" customWidth="1"/>
    <col min="12" max="12" width="9.140625" style="10"/>
    <col min="13" max="13" width="15.85546875" style="10" customWidth="1"/>
    <col min="14" max="14" width="22.5703125" style="10" customWidth="1"/>
    <col min="15" max="16384" width="9.140625" style="10"/>
  </cols>
  <sheetData>
    <row r="1" spans="1:7" ht="24.75" customHeight="1">
      <c r="A1" s="54" t="s">
        <v>54</v>
      </c>
      <c r="B1" s="54"/>
      <c r="C1" s="54"/>
      <c r="D1" s="54"/>
      <c r="E1" s="54"/>
      <c r="F1" s="55"/>
    </row>
    <row r="2" spans="1:7" ht="15" customHeight="1">
      <c r="A2" s="46" t="s">
        <v>63</v>
      </c>
      <c r="B2" s="46"/>
      <c r="C2" s="46"/>
      <c r="D2" s="56" t="s">
        <v>126</v>
      </c>
      <c r="E2" s="57"/>
      <c r="F2" s="38"/>
    </row>
    <row r="3" spans="1:7" ht="15" customHeight="1">
      <c r="A3" s="46" t="s">
        <v>1</v>
      </c>
      <c r="B3" s="46"/>
      <c r="C3" s="46"/>
      <c r="D3" s="56" t="s">
        <v>127</v>
      </c>
      <c r="E3" s="57"/>
      <c r="F3" s="38"/>
    </row>
    <row r="4" spans="1:7" ht="15" customHeight="1">
      <c r="A4" s="47" t="s">
        <v>56</v>
      </c>
      <c r="B4" s="47"/>
      <c r="C4" s="47"/>
      <c r="D4" s="47"/>
      <c r="E4" s="47"/>
      <c r="F4" s="47" t="s">
        <v>57</v>
      </c>
      <c r="G4" s="50" t="s">
        <v>131</v>
      </c>
    </row>
    <row r="5" spans="1:7" ht="15" customHeight="1">
      <c r="A5" s="47" t="s">
        <v>58</v>
      </c>
      <c r="B5" s="47"/>
      <c r="C5" s="47"/>
      <c r="D5" s="48" t="s">
        <v>59</v>
      </c>
      <c r="E5" s="53"/>
      <c r="F5" s="47"/>
      <c r="G5" s="51"/>
    </row>
    <row r="6" spans="1:7">
      <c r="A6" s="47" t="s">
        <v>132</v>
      </c>
      <c r="B6" s="47" t="s">
        <v>60</v>
      </c>
      <c r="C6" s="47" t="s">
        <v>61</v>
      </c>
      <c r="D6" s="48" t="s">
        <v>132</v>
      </c>
      <c r="E6" s="49"/>
      <c r="F6" s="23" t="s">
        <v>62</v>
      </c>
      <c r="G6" s="52"/>
    </row>
    <row r="7" spans="1:7">
      <c r="A7" s="47">
        <v>21</v>
      </c>
      <c r="B7" s="47"/>
      <c r="C7" s="47"/>
      <c r="D7" s="48"/>
      <c r="E7" s="49"/>
      <c r="F7" s="42">
        <v>522494.36</v>
      </c>
      <c r="G7" s="43">
        <v>5.1999999999999998E-3</v>
      </c>
    </row>
    <row r="14" spans="1:7" ht="15" customHeight="1"/>
    <row r="29" ht="30" customHeight="1"/>
    <row r="32" ht="30" customHeight="1"/>
    <row r="33" ht="15" customHeight="1"/>
    <row r="37" ht="15" customHeight="1"/>
  </sheetData>
  <mergeCells count="14">
    <mergeCell ref="A1:F1"/>
    <mergeCell ref="A2:C2"/>
    <mergeCell ref="D2:E2"/>
    <mergeCell ref="A3:C3"/>
    <mergeCell ref="D3:E3"/>
    <mergeCell ref="G4:G6"/>
    <mergeCell ref="A5:C5"/>
    <mergeCell ref="D5:E5"/>
    <mergeCell ref="A6:C6"/>
    <mergeCell ref="D6:E6"/>
    <mergeCell ref="A7:C7"/>
    <mergeCell ref="D7:E7"/>
    <mergeCell ref="A4:E4"/>
    <mergeCell ref="F4:F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2" sqref="B2:B3"/>
    </sheetView>
  </sheetViews>
  <sheetFormatPr defaultRowHeight="15"/>
  <cols>
    <col min="1" max="1" width="70.28515625" style="25" customWidth="1"/>
    <col min="2" max="2" width="80.85546875" style="25" bestFit="1" customWidth="1"/>
    <col min="3" max="3" width="14.28515625" style="25" customWidth="1"/>
    <col min="4" max="4" width="17" style="25" customWidth="1"/>
    <col min="5" max="6" width="9.140625" style="25"/>
    <col min="7" max="7" width="12.85546875" style="25" customWidth="1"/>
    <col min="8" max="16384" width="9.140625" style="25"/>
  </cols>
  <sheetData>
    <row r="1" spans="1:10" ht="21.75" customHeight="1">
      <c r="A1" s="26" t="s">
        <v>105</v>
      </c>
    </row>
    <row r="2" spans="1:10">
      <c r="A2" s="20" t="s">
        <v>63</v>
      </c>
      <c r="B2" s="22" t="s">
        <v>126</v>
      </c>
      <c r="C2" s="20"/>
      <c r="D2" s="20"/>
    </row>
    <row r="3" spans="1:10" ht="15" customHeight="1">
      <c r="A3" s="20" t="s">
        <v>1</v>
      </c>
      <c r="B3" s="22" t="s">
        <v>127</v>
      </c>
      <c r="C3" s="20"/>
      <c r="D3" s="20"/>
      <c r="H3" s="26"/>
      <c r="I3" s="26"/>
      <c r="J3" s="26"/>
    </row>
    <row r="4" spans="1:10" ht="21" customHeight="1">
      <c r="A4" s="23" t="s">
        <v>65</v>
      </c>
      <c r="B4" s="23" t="s">
        <v>91</v>
      </c>
      <c r="C4" s="23" t="s">
        <v>107</v>
      </c>
      <c r="D4" s="23" t="s">
        <v>57</v>
      </c>
    </row>
    <row r="5" spans="1:10">
      <c r="A5" s="23">
        <v>1</v>
      </c>
      <c r="B5" s="37" t="s">
        <v>108</v>
      </c>
      <c r="C5" s="37" t="s">
        <v>106</v>
      </c>
      <c r="D5" s="31">
        <v>13916074.979999999</v>
      </c>
    </row>
    <row r="6" spans="1:10">
      <c r="A6" s="23">
        <v>2</v>
      </c>
      <c r="B6" s="37" t="s">
        <v>109</v>
      </c>
      <c r="C6" s="37" t="s">
        <v>106</v>
      </c>
      <c r="D6" s="31">
        <v>7908228.2599999998</v>
      </c>
    </row>
    <row r="7" spans="1:10">
      <c r="A7" s="23">
        <v>3</v>
      </c>
      <c r="B7" s="37" t="s">
        <v>110</v>
      </c>
      <c r="C7" s="37" t="s">
        <v>106</v>
      </c>
      <c r="D7" s="31">
        <v>4190145.08</v>
      </c>
    </row>
    <row r="8" spans="1:10">
      <c r="A8" s="23">
        <v>4</v>
      </c>
      <c r="B8" s="37" t="s">
        <v>111</v>
      </c>
      <c r="C8" s="37" t="s">
        <v>106</v>
      </c>
      <c r="D8" s="31">
        <v>4260137.6800000006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2" sqref="B2"/>
    </sheetView>
  </sheetViews>
  <sheetFormatPr defaultRowHeight="15"/>
  <cols>
    <col min="1" max="1" width="70.28515625" style="25" customWidth="1"/>
    <col min="2" max="2" width="80.85546875" style="25" bestFit="1" customWidth="1"/>
    <col min="3" max="3" width="14.28515625" style="25" customWidth="1"/>
    <col min="4" max="4" width="17" style="25" customWidth="1"/>
    <col min="5" max="16384" width="9.140625" style="25"/>
  </cols>
  <sheetData>
    <row r="1" spans="1:4" ht="21.75" customHeight="1">
      <c r="A1" s="26" t="s">
        <v>101</v>
      </c>
    </row>
    <row r="2" spans="1:4">
      <c r="A2" s="20" t="s">
        <v>63</v>
      </c>
      <c r="B2" s="22" t="s">
        <v>126</v>
      </c>
      <c r="C2" s="20"/>
      <c r="D2" s="20"/>
    </row>
    <row r="3" spans="1:4" ht="21" customHeight="1">
      <c r="A3" s="23" t="s">
        <v>65</v>
      </c>
      <c r="B3" s="23" t="s">
        <v>102</v>
      </c>
      <c r="C3" s="23" t="s">
        <v>103</v>
      </c>
      <c r="D3" s="23" t="s">
        <v>104</v>
      </c>
    </row>
    <row r="4" spans="1:4">
      <c r="A4" s="23">
        <v>1</v>
      </c>
      <c r="B4" s="33"/>
      <c r="C4" s="33"/>
      <c r="D4" s="34"/>
    </row>
    <row r="5" spans="1:4">
      <c r="A5" s="23">
        <v>2</v>
      </c>
      <c r="B5" s="33"/>
      <c r="C5" s="33"/>
      <c r="D5" s="34"/>
    </row>
    <row r="6" spans="1:4">
      <c r="A6" s="23">
        <v>3</v>
      </c>
      <c r="B6" s="33"/>
      <c r="C6" s="33"/>
      <c r="D6" s="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2" sqref="G2"/>
    </sheetView>
  </sheetViews>
  <sheetFormatPr defaultColWidth="9.140625" defaultRowHeight="15"/>
  <cols>
    <col min="1" max="1" width="3.28515625" style="32" bestFit="1" customWidth="1"/>
    <col min="2" max="2" width="12.140625" style="32" customWidth="1"/>
    <col min="3" max="3" width="11.85546875" style="32" customWidth="1"/>
    <col min="4" max="4" width="23.42578125" style="32" customWidth="1"/>
    <col min="5" max="5" width="21.5703125" style="32" customWidth="1"/>
    <col min="6" max="6" width="19.5703125" style="32" customWidth="1"/>
    <col min="7" max="7" width="25.85546875" style="32" customWidth="1"/>
    <col min="8" max="16384" width="9.140625" style="32"/>
  </cols>
  <sheetData>
    <row r="1" spans="1:7" ht="33" customHeight="1">
      <c r="A1" s="58" t="s">
        <v>99</v>
      </c>
      <c r="B1" s="58"/>
      <c r="C1" s="58"/>
      <c r="D1" s="58"/>
      <c r="E1" s="58"/>
      <c r="F1" s="58"/>
      <c r="G1" s="58"/>
    </row>
    <row r="2" spans="1:7">
      <c r="A2" s="59" t="s">
        <v>63</v>
      </c>
      <c r="B2" s="59"/>
      <c r="C2" s="59"/>
      <c r="D2" s="59"/>
      <c r="E2" s="59"/>
      <c r="F2" s="59"/>
      <c r="G2" s="22" t="s">
        <v>126</v>
      </c>
    </row>
    <row r="3" spans="1:7" ht="75">
      <c r="A3" s="23" t="s">
        <v>65</v>
      </c>
      <c r="B3" s="23" t="s">
        <v>66</v>
      </c>
      <c r="C3" s="23" t="s">
        <v>67</v>
      </c>
      <c r="D3" s="23" t="s">
        <v>68</v>
      </c>
      <c r="E3" s="23" t="s">
        <v>69</v>
      </c>
      <c r="F3" s="23" t="s">
        <v>70</v>
      </c>
      <c r="G3" s="23" t="s">
        <v>71</v>
      </c>
    </row>
    <row r="4" spans="1:7">
      <c r="A4" s="23">
        <v>1</v>
      </c>
      <c r="B4" s="33"/>
      <c r="C4" s="33"/>
      <c r="D4" s="34"/>
      <c r="E4" s="34"/>
      <c r="F4" s="17"/>
      <c r="G4" s="17"/>
    </row>
    <row r="5" spans="1:7">
      <c r="A5" s="23">
        <v>2</v>
      </c>
      <c r="B5" s="33"/>
      <c r="C5" s="33"/>
      <c r="D5" s="34"/>
      <c r="E5" s="34"/>
      <c r="F5" s="34"/>
      <c r="G5" s="17"/>
    </row>
    <row r="6" spans="1:7">
      <c r="A6" s="23">
        <v>3</v>
      </c>
      <c r="B6" s="33"/>
      <c r="C6" s="33"/>
      <c r="D6" s="34"/>
      <c r="E6" s="34"/>
      <c r="F6" s="17"/>
      <c r="G6" s="17"/>
    </row>
    <row r="7" spans="1:7">
      <c r="G7" s="35"/>
    </row>
    <row r="8" spans="1:7">
      <c r="G8" s="36"/>
    </row>
    <row r="9" spans="1:7">
      <c r="G9" s="36"/>
    </row>
  </sheetData>
  <mergeCells count="2">
    <mergeCell ref="A1:G1"/>
    <mergeCell ref="A2:F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G2" sqref="G2:G3"/>
    </sheetView>
  </sheetViews>
  <sheetFormatPr defaultRowHeight="15"/>
  <cols>
    <col min="1" max="1" width="3.28515625" style="25" bestFit="1" customWidth="1"/>
    <col min="2" max="2" width="24.28515625" style="25" bestFit="1" customWidth="1"/>
    <col min="3" max="3" width="20.28515625" style="25" bestFit="1" customWidth="1"/>
    <col min="4" max="4" width="20.28515625" style="25" customWidth="1"/>
    <col min="5" max="5" width="12.7109375" style="25" customWidth="1"/>
    <col min="6" max="6" width="14" style="25" customWidth="1"/>
    <col min="7" max="7" width="15.140625" style="25" bestFit="1" customWidth="1"/>
    <col min="8" max="10" width="17" style="25" customWidth="1"/>
    <col min="11" max="16384" width="9.140625" style="25"/>
  </cols>
  <sheetData>
    <row r="1" spans="1:10" ht="21.75" customHeight="1">
      <c r="A1" s="60" t="s">
        <v>72</v>
      </c>
      <c r="B1" s="60"/>
      <c r="C1" s="60"/>
      <c r="D1" s="60"/>
      <c r="E1" s="60"/>
      <c r="F1" s="60"/>
      <c r="G1" s="60"/>
      <c r="H1" s="60"/>
    </row>
    <row r="2" spans="1:10">
      <c r="A2" s="59" t="s">
        <v>63</v>
      </c>
      <c r="B2" s="59"/>
      <c r="C2" s="59"/>
      <c r="D2" s="59"/>
      <c r="E2" s="59"/>
      <c r="F2" s="59"/>
      <c r="G2" s="22" t="s">
        <v>126</v>
      </c>
      <c r="H2" s="26"/>
      <c r="I2" s="26"/>
      <c r="J2" s="26"/>
    </row>
    <row r="3" spans="1:10">
      <c r="A3" s="59" t="s">
        <v>1</v>
      </c>
      <c r="B3" s="59"/>
      <c r="C3" s="59"/>
      <c r="D3" s="59"/>
      <c r="E3" s="59"/>
      <c r="F3" s="59"/>
      <c r="G3" s="27" t="s">
        <v>127</v>
      </c>
      <c r="H3" s="26"/>
      <c r="I3" s="26"/>
      <c r="J3" s="26"/>
    </row>
    <row r="4" spans="1:10" ht="30">
      <c r="A4" s="23" t="s">
        <v>65</v>
      </c>
      <c r="B4" s="23" t="s">
        <v>73</v>
      </c>
      <c r="C4" s="23" t="s">
        <v>74</v>
      </c>
      <c r="D4" s="23" t="s">
        <v>75</v>
      </c>
      <c r="E4" s="23" t="s">
        <v>76</v>
      </c>
      <c r="F4" s="23" t="s">
        <v>77</v>
      </c>
      <c r="G4" s="23" t="s">
        <v>78</v>
      </c>
      <c r="H4" s="23" t="s">
        <v>79</v>
      </c>
      <c r="I4" s="23" t="s">
        <v>80</v>
      </c>
      <c r="J4" s="23" t="s">
        <v>81</v>
      </c>
    </row>
    <row r="5" spans="1:10">
      <c r="A5" s="23">
        <v>1</v>
      </c>
      <c r="B5" s="28" t="s">
        <v>84</v>
      </c>
      <c r="C5" s="28"/>
      <c r="D5" s="12"/>
      <c r="E5" s="31">
        <v>644948.94999999995</v>
      </c>
      <c r="F5" s="31">
        <v>644948.94999999995</v>
      </c>
      <c r="G5" s="29">
        <v>44944</v>
      </c>
      <c r="H5" s="12"/>
      <c r="I5" s="12"/>
      <c r="J5" s="12">
        <v>4.0199999999999996</v>
      </c>
    </row>
    <row r="6" spans="1:10">
      <c r="A6" s="23">
        <v>2</v>
      </c>
      <c r="B6" s="28" t="s">
        <v>84</v>
      </c>
      <c r="C6" s="24"/>
      <c r="D6" s="12"/>
      <c r="E6" s="31">
        <v>2999902.32</v>
      </c>
      <c r="F6" s="31">
        <v>2999902.32</v>
      </c>
      <c r="G6" s="29">
        <v>44946</v>
      </c>
      <c r="H6" s="12"/>
      <c r="I6" s="12"/>
      <c r="J6" s="12">
        <v>2.9</v>
      </c>
    </row>
    <row r="7" spans="1:10">
      <c r="A7" s="23">
        <v>3</v>
      </c>
      <c r="B7" s="28" t="s">
        <v>84</v>
      </c>
      <c r="C7" s="30"/>
      <c r="D7" s="13"/>
      <c r="E7" s="31">
        <v>1194648.76</v>
      </c>
      <c r="F7" s="31">
        <v>1194648.76</v>
      </c>
      <c r="G7" s="29">
        <v>44953</v>
      </c>
      <c r="H7" s="13"/>
      <c r="I7" s="13"/>
      <c r="J7" s="13">
        <v>2.9</v>
      </c>
    </row>
    <row r="8" spans="1:10">
      <c r="A8" s="23">
        <v>4</v>
      </c>
      <c r="B8" s="28" t="s">
        <v>84</v>
      </c>
      <c r="C8" s="28"/>
      <c r="D8" s="13"/>
      <c r="E8" s="31">
        <v>999954.13</v>
      </c>
      <c r="F8" s="31">
        <v>999954.13</v>
      </c>
      <c r="G8" s="29">
        <v>44960</v>
      </c>
      <c r="H8" s="13"/>
      <c r="I8" s="13"/>
      <c r="J8" s="13">
        <v>3.0066999999999999</v>
      </c>
    </row>
    <row r="9" spans="1:10">
      <c r="A9" s="23">
        <v>5</v>
      </c>
      <c r="B9" s="28" t="s">
        <v>84</v>
      </c>
      <c r="C9" s="28"/>
      <c r="D9" s="13"/>
      <c r="E9" s="31">
        <v>2999920.87</v>
      </c>
      <c r="F9" s="31">
        <v>2999920.87</v>
      </c>
      <c r="G9" s="29">
        <v>44937</v>
      </c>
      <c r="H9" s="13"/>
      <c r="I9" s="13"/>
      <c r="J9" s="13">
        <v>2.98</v>
      </c>
    </row>
    <row r="10" spans="1:10">
      <c r="A10" s="23">
        <f>A9+1</f>
        <v>6</v>
      </c>
      <c r="B10" s="28" t="s">
        <v>84</v>
      </c>
      <c r="C10" s="28"/>
      <c r="D10" s="13"/>
      <c r="E10" s="31">
        <v>2999965.86</v>
      </c>
      <c r="F10" s="31">
        <v>2999965.86</v>
      </c>
      <c r="G10" s="29">
        <v>44967</v>
      </c>
      <c r="H10" s="13"/>
      <c r="I10" s="13"/>
      <c r="J10" s="13">
        <v>3.0301999999999998</v>
      </c>
    </row>
    <row r="11" spans="1:10">
      <c r="A11" s="23">
        <f t="shared" ref="A11:A53" si="0">A10+1</f>
        <v>7</v>
      </c>
      <c r="B11" s="28" t="s">
        <v>84</v>
      </c>
      <c r="C11" s="28"/>
      <c r="D11" s="13"/>
      <c r="E11" s="31">
        <v>999897.42</v>
      </c>
      <c r="F11" s="31">
        <v>999897.42</v>
      </c>
      <c r="G11" s="29">
        <v>44972</v>
      </c>
      <c r="H11" s="13"/>
      <c r="I11" s="13"/>
      <c r="J11" s="13">
        <v>3.4293999999999998</v>
      </c>
    </row>
    <row r="12" spans="1:10">
      <c r="A12" s="23">
        <f t="shared" si="0"/>
        <v>8</v>
      </c>
      <c r="B12" s="28" t="s">
        <v>84</v>
      </c>
      <c r="C12" s="28"/>
      <c r="D12" s="13"/>
      <c r="E12" s="31">
        <v>999898.79</v>
      </c>
      <c r="F12" s="31">
        <v>999898.79</v>
      </c>
      <c r="G12" s="29">
        <v>44974</v>
      </c>
      <c r="H12" s="13"/>
      <c r="I12" s="13"/>
      <c r="J12" s="13">
        <v>3.7719999999999998</v>
      </c>
    </row>
    <row r="13" spans="1:10">
      <c r="A13" s="23">
        <f t="shared" si="0"/>
        <v>9</v>
      </c>
      <c r="B13" s="28" t="s">
        <v>84</v>
      </c>
      <c r="C13" s="28"/>
      <c r="D13" s="13"/>
      <c r="E13" s="31">
        <v>2199877.0099999998</v>
      </c>
      <c r="F13" s="31">
        <v>2199877.0099999998</v>
      </c>
      <c r="G13" s="29">
        <v>45008</v>
      </c>
      <c r="H13" s="13"/>
      <c r="I13" s="13"/>
      <c r="J13" s="13">
        <v>4.6390000000000002</v>
      </c>
    </row>
    <row r="14" spans="1:10">
      <c r="A14" s="23">
        <f t="shared" si="0"/>
        <v>10</v>
      </c>
      <c r="B14" s="28" t="s">
        <v>84</v>
      </c>
      <c r="C14" s="28"/>
      <c r="D14" s="13"/>
      <c r="E14" s="31">
        <v>2775010.83</v>
      </c>
      <c r="F14" s="31">
        <v>2775010.83</v>
      </c>
      <c r="G14" s="29">
        <v>44930</v>
      </c>
      <c r="H14" s="13"/>
      <c r="I14" s="13"/>
      <c r="J14" s="13">
        <v>4.3999899999999998</v>
      </c>
    </row>
    <row r="15" spans="1:10">
      <c r="A15" s="23">
        <f t="shared" si="0"/>
        <v>11</v>
      </c>
      <c r="B15" s="28" t="s">
        <v>84</v>
      </c>
      <c r="C15" s="28"/>
      <c r="D15" s="13"/>
      <c r="E15" s="31">
        <v>4743223.22</v>
      </c>
      <c r="F15" s="31">
        <v>4743223.22</v>
      </c>
      <c r="G15" s="29">
        <v>44937</v>
      </c>
      <c r="H15" s="13"/>
      <c r="I15" s="13"/>
      <c r="J15" s="13">
        <v>4.0999999999999996</v>
      </c>
    </row>
    <row r="16" spans="1:10">
      <c r="A16" s="23">
        <f t="shared" si="0"/>
        <v>12</v>
      </c>
      <c r="B16" s="28" t="s">
        <v>84</v>
      </c>
      <c r="C16" s="28"/>
      <c r="D16" s="13"/>
      <c r="E16" s="31">
        <v>3756486.35</v>
      </c>
      <c r="F16" s="31">
        <v>3756486.35</v>
      </c>
      <c r="G16" s="29">
        <v>45022</v>
      </c>
      <c r="H16" s="13"/>
      <c r="I16" s="13"/>
      <c r="J16" s="13">
        <v>4.49</v>
      </c>
    </row>
    <row r="17" spans="1:10">
      <c r="A17" s="23">
        <f t="shared" si="0"/>
        <v>13</v>
      </c>
      <c r="B17" s="28" t="s">
        <v>84</v>
      </c>
      <c r="C17" s="28"/>
      <c r="D17" s="13"/>
      <c r="E17" s="31">
        <v>999977.74</v>
      </c>
      <c r="F17" s="31">
        <v>999977.74</v>
      </c>
      <c r="G17" s="29">
        <v>45022</v>
      </c>
      <c r="H17" s="13"/>
      <c r="I17" s="13"/>
      <c r="J17" s="13">
        <v>4.4000000000000004</v>
      </c>
    </row>
    <row r="18" spans="1:10">
      <c r="A18" s="23">
        <f t="shared" si="0"/>
        <v>14</v>
      </c>
      <c r="B18" s="28" t="s">
        <v>84</v>
      </c>
      <c r="C18" s="28"/>
      <c r="D18" s="13"/>
      <c r="E18" s="31">
        <v>3505635.99</v>
      </c>
      <c r="F18" s="31">
        <v>3505635.99</v>
      </c>
      <c r="G18" s="29">
        <v>45029</v>
      </c>
      <c r="H18" s="13"/>
      <c r="I18" s="13"/>
      <c r="J18" s="13">
        <v>4.3499999999999996</v>
      </c>
    </row>
    <row r="19" spans="1:10">
      <c r="A19" s="23">
        <f t="shared" si="0"/>
        <v>15</v>
      </c>
      <c r="B19" s="28" t="s">
        <v>84</v>
      </c>
      <c r="C19" s="28"/>
      <c r="D19" s="13"/>
      <c r="E19" s="31">
        <v>1175968.73</v>
      </c>
      <c r="F19" s="31">
        <v>1175968.73</v>
      </c>
      <c r="G19" s="29">
        <v>45029</v>
      </c>
      <c r="H19" s="13"/>
      <c r="I19" s="13"/>
      <c r="J19" s="13">
        <v>4.32</v>
      </c>
    </row>
    <row r="20" spans="1:10">
      <c r="A20" s="23">
        <f t="shared" si="0"/>
        <v>16</v>
      </c>
      <c r="B20" s="28" t="s">
        <v>84</v>
      </c>
      <c r="C20" s="28"/>
      <c r="D20" s="13"/>
      <c r="E20" s="31">
        <v>1102753.6599999999</v>
      </c>
      <c r="F20" s="31">
        <v>1102753.6599999999</v>
      </c>
      <c r="G20" s="29">
        <v>44958</v>
      </c>
      <c r="H20" s="13"/>
      <c r="I20" s="13"/>
      <c r="J20" s="13">
        <v>4.1900000000000004</v>
      </c>
    </row>
    <row r="21" spans="1:10">
      <c r="A21" s="23">
        <f t="shared" si="0"/>
        <v>17</v>
      </c>
      <c r="B21" s="28" t="s">
        <v>84</v>
      </c>
      <c r="C21" s="28"/>
      <c r="D21" s="13"/>
      <c r="E21" s="31">
        <v>641784.31000000006</v>
      </c>
      <c r="F21" s="31">
        <v>641784.31000000006</v>
      </c>
      <c r="G21" s="29">
        <v>45043</v>
      </c>
      <c r="H21" s="13"/>
      <c r="I21" s="13"/>
      <c r="J21" s="13">
        <v>4.4000000000000004</v>
      </c>
    </row>
    <row r="22" spans="1:10">
      <c r="A22" s="23">
        <f t="shared" si="0"/>
        <v>18</v>
      </c>
      <c r="B22" s="28" t="s">
        <v>84</v>
      </c>
      <c r="C22" s="28"/>
      <c r="D22" s="13"/>
      <c r="E22" s="31">
        <v>999928.79</v>
      </c>
      <c r="F22" s="31">
        <v>999928.79</v>
      </c>
      <c r="G22" s="29">
        <v>44965</v>
      </c>
      <c r="H22" s="13"/>
      <c r="I22" s="13"/>
      <c r="J22" s="13">
        <v>4.0599999999999996</v>
      </c>
    </row>
    <row r="23" spans="1:10">
      <c r="A23" s="23">
        <f t="shared" si="0"/>
        <v>19</v>
      </c>
      <c r="B23" s="28" t="s">
        <v>84</v>
      </c>
      <c r="C23" s="28"/>
      <c r="D23" s="13"/>
      <c r="E23" s="31">
        <v>4865324.24</v>
      </c>
      <c r="F23" s="31">
        <v>4865324.24</v>
      </c>
      <c r="G23" s="29">
        <v>44965</v>
      </c>
      <c r="H23" s="13"/>
      <c r="I23" s="13"/>
      <c r="J23" s="13">
        <v>4.2</v>
      </c>
    </row>
    <row r="24" spans="1:10">
      <c r="A24" s="23">
        <f t="shared" si="0"/>
        <v>20</v>
      </c>
      <c r="B24" s="28" t="s">
        <v>84</v>
      </c>
      <c r="C24" s="28"/>
      <c r="D24" s="13"/>
      <c r="E24" s="31">
        <v>5885490</v>
      </c>
      <c r="F24" s="31">
        <v>5885490</v>
      </c>
      <c r="G24" s="29">
        <v>45050</v>
      </c>
      <c r="H24" s="13"/>
      <c r="I24" s="13"/>
      <c r="J24" s="13">
        <v>4.17</v>
      </c>
    </row>
    <row r="25" spans="1:10">
      <c r="A25" s="23">
        <f t="shared" si="0"/>
        <v>21</v>
      </c>
      <c r="B25" s="28" t="s">
        <v>84</v>
      </c>
      <c r="C25" s="28"/>
      <c r="D25" s="13"/>
      <c r="E25" s="31">
        <v>1177059.79</v>
      </c>
      <c r="F25" s="31">
        <v>1177059.79</v>
      </c>
      <c r="G25" s="29">
        <v>45050</v>
      </c>
      <c r="H25" s="13"/>
      <c r="I25" s="13"/>
      <c r="J25" s="13">
        <v>4.2300000000000004</v>
      </c>
    </row>
    <row r="26" spans="1:10">
      <c r="A26" s="23">
        <f t="shared" si="0"/>
        <v>22</v>
      </c>
      <c r="B26" s="28" t="s">
        <v>84</v>
      </c>
      <c r="C26" s="28"/>
      <c r="D26" s="13"/>
      <c r="E26" s="31">
        <v>5813646</v>
      </c>
      <c r="F26" s="31">
        <v>5813646</v>
      </c>
      <c r="G26" s="29">
        <v>45134</v>
      </c>
      <c r="H26" s="13"/>
      <c r="I26" s="13"/>
      <c r="J26" s="13">
        <v>4.58</v>
      </c>
    </row>
    <row r="27" spans="1:10">
      <c r="A27" s="23">
        <f t="shared" si="0"/>
        <v>23</v>
      </c>
      <c r="B27" s="28" t="s">
        <v>84</v>
      </c>
      <c r="C27" s="28"/>
      <c r="D27" s="13"/>
      <c r="E27" s="31">
        <v>1162702.97</v>
      </c>
      <c r="F27" s="31">
        <v>1162702.97</v>
      </c>
      <c r="G27" s="29">
        <v>45134</v>
      </c>
      <c r="H27" s="13"/>
      <c r="I27" s="13"/>
      <c r="J27" s="13">
        <v>4.6900000000000004</v>
      </c>
    </row>
    <row r="28" spans="1:10">
      <c r="A28" s="23">
        <f t="shared" si="0"/>
        <v>24</v>
      </c>
      <c r="B28" s="28" t="s">
        <v>82</v>
      </c>
      <c r="C28" s="28" t="s">
        <v>83</v>
      </c>
      <c r="D28" s="13" t="s">
        <v>112</v>
      </c>
      <c r="E28" s="31">
        <v>2037913.3959761644</v>
      </c>
      <c r="F28" s="31">
        <v>2037913.3959761644</v>
      </c>
      <c r="G28" s="29">
        <v>45531</v>
      </c>
      <c r="H28" s="13"/>
      <c r="I28" s="13"/>
      <c r="J28" s="13">
        <v>5.3498000000000001</v>
      </c>
    </row>
    <row r="29" spans="1:10">
      <c r="A29" s="23">
        <f t="shared" si="0"/>
        <v>25</v>
      </c>
      <c r="B29" s="28" t="s">
        <v>82</v>
      </c>
      <c r="C29" s="28" t="s">
        <v>83</v>
      </c>
      <c r="D29" s="13" t="s">
        <v>113</v>
      </c>
      <c r="E29" s="31">
        <v>168771.93013353462</v>
      </c>
      <c r="F29" s="31">
        <v>168771.93013353462</v>
      </c>
      <c r="G29" s="29">
        <v>45496</v>
      </c>
      <c r="H29" s="13"/>
      <c r="I29" s="13"/>
      <c r="J29" s="13">
        <v>4.5</v>
      </c>
    </row>
    <row r="30" spans="1:10">
      <c r="A30" s="23">
        <f t="shared" si="0"/>
        <v>26</v>
      </c>
      <c r="B30" s="28" t="s">
        <v>82</v>
      </c>
      <c r="C30" s="28" t="s">
        <v>83</v>
      </c>
      <c r="D30" s="13" t="s">
        <v>114</v>
      </c>
      <c r="E30" s="31">
        <v>157643.95142997746</v>
      </c>
      <c r="F30" s="31">
        <v>157643.95142997746</v>
      </c>
      <c r="G30" s="29">
        <v>45433</v>
      </c>
      <c r="H30" s="13"/>
      <c r="I30" s="13"/>
      <c r="J30" s="13">
        <v>4.5</v>
      </c>
    </row>
    <row r="31" spans="1:10">
      <c r="A31" s="23">
        <f t="shared" si="0"/>
        <v>27</v>
      </c>
      <c r="B31" s="28" t="s">
        <v>82</v>
      </c>
      <c r="C31" s="28" t="s">
        <v>83</v>
      </c>
      <c r="D31" s="13" t="s">
        <v>115</v>
      </c>
      <c r="E31" s="31">
        <v>101282.06569725345</v>
      </c>
      <c r="F31" s="31">
        <v>101282.06569725345</v>
      </c>
      <c r="G31" s="29">
        <v>45461</v>
      </c>
      <c r="H31" s="13"/>
      <c r="I31" s="13"/>
      <c r="J31" s="13">
        <v>4.5</v>
      </c>
    </row>
    <row r="32" spans="1:10">
      <c r="A32" s="23">
        <f t="shared" si="0"/>
        <v>28</v>
      </c>
      <c r="B32" s="28" t="s">
        <v>82</v>
      </c>
      <c r="C32" s="28" t="s">
        <v>83</v>
      </c>
      <c r="D32" s="13" t="s">
        <v>116</v>
      </c>
      <c r="E32" s="31">
        <v>163921.85031461096</v>
      </c>
      <c r="F32" s="31">
        <v>163921.85031461096</v>
      </c>
      <c r="G32" s="29">
        <v>45482</v>
      </c>
      <c r="H32" s="13"/>
      <c r="I32" s="13"/>
      <c r="J32" s="13">
        <v>4.5</v>
      </c>
    </row>
    <row r="33" spans="1:10">
      <c r="A33" s="23">
        <f t="shared" si="0"/>
        <v>29</v>
      </c>
      <c r="B33" s="28" t="s">
        <v>82</v>
      </c>
      <c r="C33" s="28" t="s">
        <v>83</v>
      </c>
      <c r="D33" s="13" t="s">
        <v>117</v>
      </c>
      <c r="E33" s="31">
        <v>391627.70496113558</v>
      </c>
      <c r="F33" s="31">
        <v>391627.70496113558</v>
      </c>
      <c r="G33" s="29">
        <v>45111</v>
      </c>
      <c r="H33" s="13"/>
      <c r="I33" s="13"/>
      <c r="J33" s="13">
        <v>4.1000000000000005</v>
      </c>
    </row>
    <row r="34" spans="1:10">
      <c r="A34" s="23">
        <f t="shared" si="0"/>
        <v>30</v>
      </c>
      <c r="B34" s="28" t="s">
        <v>82</v>
      </c>
      <c r="C34" s="28" t="s">
        <v>83</v>
      </c>
      <c r="D34" s="13" t="s">
        <v>118</v>
      </c>
      <c r="E34" s="31">
        <v>828919.62603636738</v>
      </c>
      <c r="F34" s="31">
        <v>828919.62603636738</v>
      </c>
      <c r="G34" s="29">
        <v>45384</v>
      </c>
      <c r="H34" s="13"/>
      <c r="I34" s="13"/>
      <c r="J34" s="13">
        <v>4.5</v>
      </c>
    </row>
    <row r="35" spans="1:10">
      <c r="A35" s="23">
        <f t="shared" si="0"/>
        <v>31</v>
      </c>
      <c r="B35" s="28" t="s">
        <v>82</v>
      </c>
      <c r="C35" s="28" t="s">
        <v>83</v>
      </c>
      <c r="D35" s="13" t="s">
        <v>119</v>
      </c>
      <c r="E35" s="31">
        <v>830619.20012281497</v>
      </c>
      <c r="F35" s="31">
        <v>830619.20012281497</v>
      </c>
      <c r="G35" s="29">
        <v>45412</v>
      </c>
      <c r="H35" s="13"/>
      <c r="I35" s="13"/>
      <c r="J35" s="13">
        <v>4.5</v>
      </c>
    </row>
    <row r="36" spans="1:10">
      <c r="A36" s="23">
        <f t="shared" si="0"/>
        <v>32</v>
      </c>
      <c r="B36" s="28" t="s">
        <v>82</v>
      </c>
      <c r="C36" s="28" t="s">
        <v>83</v>
      </c>
      <c r="D36" s="13" t="s">
        <v>120</v>
      </c>
      <c r="E36" s="31">
        <v>2016680.6157768518</v>
      </c>
      <c r="F36" s="31">
        <v>2016680.6157768518</v>
      </c>
      <c r="G36" s="29">
        <v>46294</v>
      </c>
      <c r="H36" s="13"/>
      <c r="I36" s="13"/>
      <c r="J36" s="13">
        <v>5.75</v>
      </c>
    </row>
    <row r="37" spans="1:10">
      <c r="A37" s="23">
        <f t="shared" si="0"/>
        <v>33</v>
      </c>
      <c r="B37" s="28" t="s">
        <v>82</v>
      </c>
      <c r="C37" s="28" t="s">
        <v>83</v>
      </c>
      <c r="D37" s="13" t="s">
        <v>113</v>
      </c>
      <c r="E37" s="31">
        <v>798445.67683975818</v>
      </c>
      <c r="F37" s="31">
        <v>798445.67683975818</v>
      </c>
      <c r="G37" s="29">
        <v>45496</v>
      </c>
      <c r="H37" s="13"/>
      <c r="I37" s="13"/>
      <c r="J37" s="13">
        <v>4.5</v>
      </c>
    </row>
    <row r="38" spans="1:10">
      <c r="A38" s="23">
        <f t="shared" si="0"/>
        <v>34</v>
      </c>
      <c r="B38" s="28" t="s">
        <v>82</v>
      </c>
      <c r="C38" s="28" t="s">
        <v>83</v>
      </c>
      <c r="D38" s="13" t="s">
        <v>121</v>
      </c>
      <c r="E38" s="31">
        <v>606721.38238185551</v>
      </c>
      <c r="F38" s="31">
        <v>606721.38238185551</v>
      </c>
      <c r="G38" s="29">
        <v>45517</v>
      </c>
      <c r="H38" s="13"/>
      <c r="I38" s="13"/>
      <c r="J38" s="13">
        <v>4.5</v>
      </c>
    </row>
    <row r="39" spans="1:10">
      <c r="A39" s="23">
        <f t="shared" si="0"/>
        <v>35</v>
      </c>
      <c r="B39" s="28" t="s">
        <v>82</v>
      </c>
      <c r="C39" s="28" t="s">
        <v>83</v>
      </c>
      <c r="D39" s="13" t="s">
        <v>117</v>
      </c>
      <c r="E39" s="31">
        <v>604499.26633966411</v>
      </c>
      <c r="F39" s="31">
        <v>604499.26633966411</v>
      </c>
      <c r="G39" s="29">
        <v>45111</v>
      </c>
      <c r="H39" s="13"/>
      <c r="I39" s="13"/>
      <c r="J39" s="13">
        <v>4.1000000000000005</v>
      </c>
    </row>
    <row r="40" spans="1:10">
      <c r="A40" s="23">
        <f t="shared" si="0"/>
        <v>36</v>
      </c>
      <c r="B40" s="28" t="s">
        <v>82</v>
      </c>
      <c r="C40" s="28" t="s">
        <v>83</v>
      </c>
      <c r="D40" s="13" t="s">
        <v>114</v>
      </c>
      <c r="E40" s="31">
        <v>256120.62888440336</v>
      </c>
      <c r="F40" s="31">
        <v>256120.62888440336</v>
      </c>
      <c r="G40" s="29">
        <v>45433</v>
      </c>
      <c r="H40" s="13"/>
      <c r="I40" s="13"/>
      <c r="J40" s="13">
        <v>4.5</v>
      </c>
    </row>
    <row r="41" spans="1:10">
      <c r="A41" s="23">
        <f t="shared" si="0"/>
        <v>37</v>
      </c>
      <c r="B41" s="28" t="s">
        <v>82</v>
      </c>
      <c r="C41" s="28" t="s">
        <v>83</v>
      </c>
      <c r="D41" s="13" t="s">
        <v>122</v>
      </c>
      <c r="E41" s="31">
        <v>1815277.5451321313</v>
      </c>
      <c r="F41" s="31">
        <v>1815277.5451321313</v>
      </c>
      <c r="G41" s="29">
        <v>45573</v>
      </c>
      <c r="H41" s="13"/>
      <c r="I41" s="13"/>
      <c r="J41" s="13">
        <v>4.55</v>
      </c>
    </row>
    <row r="42" spans="1:10">
      <c r="A42" s="23">
        <f t="shared" si="0"/>
        <v>38</v>
      </c>
      <c r="B42" s="28" t="s">
        <v>82</v>
      </c>
      <c r="C42" s="28" t="s">
        <v>83</v>
      </c>
      <c r="D42" s="13" t="s">
        <v>123</v>
      </c>
      <c r="E42" s="31">
        <v>2065749.0872697637</v>
      </c>
      <c r="F42" s="31">
        <v>2065749.0872697637</v>
      </c>
      <c r="G42" s="29">
        <v>45328</v>
      </c>
      <c r="H42" s="13"/>
      <c r="I42" s="13"/>
      <c r="J42" s="13">
        <v>4.3999999999999995</v>
      </c>
    </row>
    <row r="43" spans="1:10">
      <c r="A43" s="23">
        <f t="shared" si="0"/>
        <v>39</v>
      </c>
      <c r="B43" s="28" t="s">
        <v>82</v>
      </c>
      <c r="C43" s="28" t="s">
        <v>83</v>
      </c>
      <c r="D43" s="13" t="s">
        <v>124</v>
      </c>
      <c r="E43" s="31">
        <v>2027154.529551723</v>
      </c>
      <c r="F43" s="31">
        <v>2027154.529551723</v>
      </c>
      <c r="G43" s="29">
        <v>46315</v>
      </c>
      <c r="H43" s="13"/>
      <c r="I43" s="13"/>
      <c r="J43" s="13">
        <v>5.6000000000000005</v>
      </c>
    </row>
    <row r="44" spans="1:10">
      <c r="A44" s="23">
        <f t="shared" si="0"/>
        <v>40</v>
      </c>
      <c r="B44" s="28" t="s">
        <v>82</v>
      </c>
      <c r="C44" s="28" t="s">
        <v>83</v>
      </c>
      <c r="D44" s="13" t="s">
        <v>123</v>
      </c>
      <c r="E44" s="31">
        <v>1372269.9086629893</v>
      </c>
      <c r="F44" s="31">
        <v>1372269.9086629893</v>
      </c>
      <c r="G44" s="29">
        <v>45328</v>
      </c>
      <c r="H44" s="13"/>
      <c r="I44" s="13"/>
      <c r="J44" s="13">
        <v>4.5</v>
      </c>
    </row>
    <row r="45" spans="1:10">
      <c r="A45" s="23">
        <f t="shared" si="0"/>
        <v>41</v>
      </c>
      <c r="B45" s="28" t="s">
        <v>82</v>
      </c>
      <c r="C45" s="28" t="s">
        <v>83</v>
      </c>
      <c r="D45" s="13" t="s">
        <v>125</v>
      </c>
      <c r="E45" s="31">
        <v>220256.38308110012</v>
      </c>
      <c r="F45" s="31">
        <v>220256.38308110012</v>
      </c>
      <c r="G45" s="29">
        <v>45440</v>
      </c>
      <c r="H45" s="13"/>
      <c r="I45" s="13"/>
      <c r="J45" s="13">
        <v>4.5</v>
      </c>
    </row>
    <row r="46" spans="1:10">
      <c r="A46" s="23">
        <f t="shared" si="0"/>
        <v>42</v>
      </c>
      <c r="B46" s="28" t="s">
        <v>82</v>
      </c>
      <c r="C46" s="28" t="s">
        <v>83</v>
      </c>
      <c r="D46" s="13" t="s">
        <v>128</v>
      </c>
      <c r="E46" s="31">
        <v>249936.19</v>
      </c>
      <c r="F46" s="31">
        <v>249936.19</v>
      </c>
      <c r="G46" s="29">
        <v>45055</v>
      </c>
      <c r="H46" s="13"/>
      <c r="I46" s="13"/>
      <c r="J46" s="13">
        <v>3</v>
      </c>
    </row>
    <row r="47" spans="1:10">
      <c r="A47" s="23">
        <f t="shared" si="0"/>
        <v>43</v>
      </c>
      <c r="B47" s="28" t="s">
        <v>82</v>
      </c>
      <c r="C47" s="28" t="s">
        <v>83</v>
      </c>
      <c r="D47" s="13" t="s">
        <v>129</v>
      </c>
      <c r="E47" s="31">
        <v>836756.49968577956</v>
      </c>
      <c r="F47" s="31">
        <v>836756.49968577956</v>
      </c>
      <c r="G47" s="29">
        <v>45832</v>
      </c>
      <c r="H47" s="13"/>
      <c r="I47" s="13"/>
      <c r="J47" s="13">
        <v>5.9</v>
      </c>
    </row>
    <row r="48" spans="1:10">
      <c r="A48" s="23">
        <f t="shared" si="0"/>
        <v>44</v>
      </c>
      <c r="B48" s="28" t="s">
        <v>82</v>
      </c>
      <c r="C48" s="28" t="s">
        <v>83</v>
      </c>
      <c r="D48" s="13" t="s">
        <v>129</v>
      </c>
      <c r="E48" s="31">
        <v>834953.88810123783</v>
      </c>
      <c r="F48" s="31">
        <v>834953.88810123783</v>
      </c>
      <c r="G48" s="29">
        <v>45832</v>
      </c>
      <c r="H48" s="13"/>
      <c r="I48" s="13"/>
      <c r="J48" s="13">
        <v>5.4</v>
      </c>
    </row>
    <row r="49" spans="1:10">
      <c r="A49" s="23">
        <f t="shared" si="0"/>
        <v>45</v>
      </c>
      <c r="B49" s="28" t="s">
        <v>82</v>
      </c>
      <c r="C49" s="28" t="s">
        <v>83</v>
      </c>
      <c r="D49" s="13" t="s">
        <v>129</v>
      </c>
      <c r="E49" s="31">
        <v>333657.44570498011</v>
      </c>
      <c r="F49" s="31">
        <v>333657.44570498011</v>
      </c>
      <c r="G49" s="29">
        <v>45832</v>
      </c>
      <c r="H49" s="13"/>
      <c r="I49" s="13"/>
      <c r="J49" s="13">
        <v>5.4961000000000002</v>
      </c>
    </row>
    <row r="50" spans="1:10">
      <c r="A50" s="23">
        <f t="shared" si="0"/>
        <v>46</v>
      </c>
      <c r="B50" s="28" t="s">
        <v>82</v>
      </c>
      <c r="C50" s="28" t="s">
        <v>83</v>
      </c>
      <c r="D50" s="13" t="s">
        <v>113</v>
      </c>
      <c r="E50" s="31">
        <v>1002904.4198669589</v>
      </c>
      <c r="F50" s="31">
        <v>1002904.4198669589</v>
      </c>
      <c r="G50" s="29">
        <v>45489</v>
      </c>
      <c r="H50" s="13"/>
      <c r="I50" s="13"/>
      <c r="J50" s="13">
        <v>5.2</v>
      </c>
    </row>
    <row r="51" spans="1:10">
      <c r="A51" s="23">
        <f t="shared" si="0"/>
        <v>47</v>
      </c>
      <c r="B51" s="28" t="s">
        <v>82</v>
      </c>
      <c r="C51" s="28" t="s">
        <v>83</v>
      </c>
      <c r="D51" s="13" t="s">
        <v>129</v>
      </c>
      <c r="E51" s="31">
        <v>166518.10190011669</v>
      </c>
      <c r="F51" s="31">
        <v>166518.10190011669</v>
      </c>
      <c r="G51" s="29">
        <v>45832</v>
      </c>
      <c r="H51" s="13"/>
      <c r="I51" s="13"/>
      <c r="J51" s="13">
        <v>5.8766999999999996</v>
      </c>
    </row>
    <row r="52" spans="1:10">
      <c r="A52" s="23">
        <f t="shared" si="0"/>
        <v>48</v>
      </c>
      <c r="B52" s="28" t="s">
        <v>82</v>
      </c>
      <c r="C52" s="28" t="s">
        <v>83</v>
      </c>
      <c r="D52" s="13" t="s">
        <v>130</v>
      </c>
      <c r="E52" s="31">
        <v>250729.94007250064</v>
      </c>
      <c r="F52" s="31">
        <v>250729.94007250064</v>
      </c>
      <c r="G52" s="29">
        <v>45874</v>
      </c>
      <c r="H52" s="13"/>
      <c r="I52" s="13"/>
      <c r="J52" s="13">
        <v>5.98</v>
      </c>
    </row>
    <row r="53" spans="1:10">
      <c r="A53" s="23">
        <f t="shared" si="0"/>
        <v>49</v>
      </c>
      <c r="B53" s="28" t="s">
        <v>82</v>
      </c>
      <c r="C53" s="28" t="s">
        <v>83</v>
      </c>
      <c r="D53" s="13" t="s">
        <v>130</v>
      </c>
      <c r="E53" s="31">
        <v>1253339.2015166341</v>
      </c>
      <c r="F53" s="31">
        <v>1253339.2015166341</v>
      </c>
      <c r="G53" s="29">
        <v>45874</v>
      </c>
      <c r="H53" s="13"/>
      <c r="I53" s="13"/>
      <c r="J53" s="13">
        <v>5.8</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C2" sqref="C2"/>
    </sheetView>
  </sheetViews>
  <sheetFormatPr defaultRowHeight="15"/>
  <cols>
    <col min="1" max="1" width="7.85546875" customWidth="1"/>
    <col min="2" max="2" width="35.7109375" customWidth="1"/>
    <col min="3" max="3" width="16.85546875" customWidth="1"/>
    <col min="4" max="4" width="19.140625" customWidth="1"/>
    <col min="5" max="5" width="23.85546875" customWidth="1"/>
    <col min="6" max="6" width="16.85546875" customWidth="1"/>
  </cols>
  <sheetData>
    <row r="1" spans="1:6" ht="35.25" customHeight="1">
      <c r="A1" s="61" t="s">
        <v>100</v>
      </c>
      <c r="B1" s="61"/>
      <c r="C1" s="61"/>
      <c r="D1" s="61"/>
      <c r="E1" s="61"/>
      <c r="F1" s="61"/>
    </row>
    <row r="2" spans="1:6">
      <c r="A2" s="62" t="s">
        <v>63</v>
      </c>
      <c r="B2" s="63"/>
      <c r="C2" s="22" t="s">
        <v>126</v>
      </c>
      <c r="D2" s="14"/>
      <c r="E2" s="14"/>
      <c r="F2" s="14"/>
    </row>
    <row r="3" spans="1:6" s="15" customFormat="1" ht="45">
      <c r="A3" s="11" t="s">
        <v>65</v>
      </c>
      <c r="B3" s="11" t="s">
        <v>85</v>
      </c>
      <c r="C3" s="11" t="s">
        <v>86</v>
      </c>
      <c r="D3" s="11" t="s">
        <v>87</v>
      </c>
      <c r="E3" s="11" t="s">
        <v>88</v>
      </c>
      <c r="F3" s="11" t="s">
        <v>89</v>
      </c>
    </row>
    <row r="4" spans="1:6">
      <c r="A4" s="16">
        <v>1</v>
      </c>
      <c r="B4" s="17"/>
      <c r="C4" s="18"/>
      <c r="D4" s="18"/>
      <c r="E4" s="18"/>
      <c r="F4" s="18"/>
    </row>
  </sheetData>
  <mergeCells count="2">
    <mergeCell ref="A1:F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E2" sqref="E2"/>
    </sheetView>
  </sheetViews>
  <sheetFormatPr defaultRowHeight="15"/>
  <cols>
    <col min="1" max="1" width="3.28515625" style="21" bestFit="1" customWidth="1"/>
    <col min="2" max="2" width="9.140625" style="10"/>
    <col min="3" max="3" width="12.42578125" style="10" customWidth="1"/>
    <col min="4" max="4" width="12.28515625" style="10" customWidth="1"/>
    <col min="5" max="5" width="15.140625" style="10" customWidth="1"/>
    <col min="6" max="8" width="9.140625" style="10"/>
    <col min="9" max="9" width="21.42578125" style="10" customWidth="1"/>
    <col min="10" max="10" width="14.140625" customWidth="1"/>
  </cols>
  <sheetData>
    <row r="1" spans="1:11" s="19" customFormat="1" ht="22.5" customHeight="1">
      <c r="A1" s="64" t="s">
        <v>90</v>
      </c>
      <c r="B1" s="64"/>
      <c r="C1" s="64"/>
      <c r="D1" s="64"/>
      <c r="E1" s="64"/>
      <c r="F1" s="64"/>
      <c r="G1" s="64"/>
      <c r="H1" s="64"/>
      <c r="I1" s="64"/>
    </row>
    <row r="2" spans="1:11" s="19" customFormat="1" ht="15" customHeight="1">
      <c r="A2" s="65" t="s">
        <v>55</v>
      </c>
      <c r="B2" s="65"/>
      <c r="C2" s="65"/>
      <c r="D2" s="65"/>
      <c r="E2" s="22" t="s">
        <v>126</v>
      </c>
      <c r="F2" s="20"/>
      <c r="G2" s="20"/>
      <c r="H2" s="20"/>
      <c r="I2" s="20"/>
      <c r="K2" s="20"/>
    </row>
    <row r="3" spans="1:11" ht="30">
      <c r="A3" s="23" t="s">
        <v>65</v>
      </c>
      <c r="B3" s="23" t="s">
        <v>91</v>
      </c>
      <c r="C3" s="23" t="s">
        <v>92</v>
      </c>
      <c r="D3" s="23" t="s">
        <v>93</v>
      </c>
      <c r="E3" s="23" t="s">
        <v>94</v>
      </c>
      <c r="F3" s="23" t="s">
        <v>95</v>
      </c>
      <c r="G3" s="23" t="s">
        <v>96</v>
      </c>
      <c r="H3" s="23" t="s">
        <v>97</v>
      </c>
      <c r="I3" s="23" t="s">
        <v>98</v>
      </c>
    </row>
    <row r="4" spans="1:11">
      <c r="A4" s="23">
        <v>1</v>
      </c>
      <c r="B4" s="12"/>
      <c r="C4" s="12"/>
      <c r="D4" s="24"/>
      <c r="E4" s="12"/>
      <c r="F4" s="12"/>
      <c r="G4" s="12"/>
      <c r="H4" s="12"/>
      <c r="I4" s="12"/>
    </row>
    <row r="5" spans="1:11">
      <c r="A5" s="23">
        <v>2</v>
      </c>
      <c r="B5" s="12"/>
      <c r="C5" s="12"/>
      <c r="D5" s="12"/>
      <c r="E5" s="12"/>
      <c r="F5" s="12"/>
      <c r="G5" s="12"/>
      <c r="H5" s="12"/>
      <c r="I5" s="12"/>
    </row>
    <row r="6" spans="1:11">
      <c r="A6" s="23">
        <v>3</v>
      </c>
      <c r="B6" s="12"/>
      <c r="C6" s="12"/>
      <c r="D6" s="12"/>
      <c r="E6" s="12"/>
      <c r="F6" s="12"/>
      <c r="G6" s="12"/>
      <c r="H6" s="12"/>
      <c r="I6" s="12"/>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16.6.1</vt:lpstr>
      <vt:lpstr>16.6.2</vt:lpstr>
      <vt:lpstr>16.6.3</vt:lpstr>
      <vt:lpstr>16.6.8</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Tural Suleymanov Telman</cp:lastModifiedBy>
  <dcterms:created xsi:type="dcterms:W3CDTF">2021-01-28T07:26:24Z</dcterms:created>
  <dcterms:modified xsi:type="dcterms:W3CDTF">2024-02-13T06:51:59Z</dcterms:modified>
</cp:coreProperties>
</file>