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ural.suleymanov\Downloads\"/>
    </mc:Choice>
  </mc:AlternateContent>
  <bookViews>
    <workbookView xWindow="0" yWindow="0" windowWidth="28800" windowHeight="12000"/>
  </bookViews>
  <sheets>
    <sheet name="16.6.1" sheetId="1" r:id="rId1"/>
    <sheet name="16.6.2" sheetId="9" r:id="rId2"/>
    <sheet name="16.6.3" sheetId="8" r:id="rId3"/>
    <sheet name="16.6.8" sheetId="7" r:id="rId4"/>
    <sheet name="16.6.9" sheetId="3" r:id="rId5"/>
    <sheet name="16.6.10" sheetId="4" r:id="rId6"/>
    <sheet name="16.6.12" sheetId="5" r:id="rId7"/>
    <sheet name="16.6.18" sheetId="6"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 i="4" l="1"/>
  <c r="A30" i="4"/>
  <c r="A31" i="4"/>
  <c r="A32" i="4"/>
  <c r="A33" i="4"/>
  <c r="A34" i="4" s="1"/>
  <c r="A35" i="4" s="1"/>
  <c r="A36" i="4" s="1"/>
  <c r="A37" i="4" s="1"/>
  <c r="A38" i="4" s="1"/>
  <c r="A39" i="4" s="1"/>
  <c r="A40" i="4" s="1"/>
  <c r="A41" i="4" s="1"/>
  <c r="A42" i="4" s="1"/>
  <c r="A43" i="4" s="1"/>
  <c r="A44" i="4" s="1"/>
  <c r="A45" i="4" s="1"/>
  <c r="A46" i="4" s="1"/>
  <c r="A47" i="4" s="1"/>
  <c r="A48" i="4" s="1"/>
  <c r="A49" i="4" s="1"/>
  <c r="A50" i="4" s="1"/>
  <c r="A51" i="4" s="1"/>
  <c r="A52" i="4" s="1"/>
  <c r="A53" i="4" s="1"/>
  <c r="A10" i="4" l="1"/>
  <c r="A11" i="4" s="1"/>
  <c r="A12" i="4" s="1"/>
  <c r="A13" i="4" s="1"/>
  <c r="A14" i="4" s="1"/>
  <c r="A15" i="4" s="1"/>
  <c r="A16" i="4" s="1"/>
  <c r="A17" i="4" s="1"/>
  <c r="A18" i="4" s="1"/>
  <c r="A19" i="4" s="1"/>
  <c r="A20" i="4" s="1"/>
  <c r="A21" i="4" s="1"/>
  <c r="A22" i="4" s="1"/>
  <c r="A23" i="4" s="1"/>
  <c r="A24" i="4" s="1"/>
  <c r="A25" i="4" s="1"/>
  <c r="A26" i="4" s="1"/>
  <c r="A27" i="4" s="1"/>
  <c r="A28" i="4" s="1"/>
</calcChain>
</file>

<file path=xl/sharedStrings.xml><?xml version="1.0" encoding="utf-8"?>
<sst xmlns="http://schemas.openxmlformats.org/spreadsheetml/2006/main" count="243" uniqueCount="133">
  <si>
    <t>Maliyyə göstəriciləri</t>
  </si>
  <si>
    <t>Hesabatlılıq dövrü:</t>
  </si>
  <si>
    <t>Göstəricilər qrupu</t>
  </si>
  <si>
    <t>Göstəricinin adı</t>
  </si>
  <si>
    <t>Göstəriciyə dair məlumat</t>
  </si>
  <si>
    <t>Göstəricinin hesablanma qaydası</t>
  </si>
  <si>
    <t>Göstərici</t>
  </si>
  <si>
    <t>Kapital</t>
  </si>
  <si>
    <t>Birinci dərəcəli kapitalın risk dərəcəsi üzrə ölçülmüş aktivlərə nisbəti</t>
  </si>
  <si>
    <t>I dərəcəli kapital, məcmu kapitalın riskləri birbaşa absorbsiya edən əsas komponentidir. I dərəcəli kapitalın risk dərəcəsi üzrə ölçülmüş aktivlərə nisbətinin minimum həddi müəyyən edildiyi üçün göstəricinin qiymətləndirməsində bu hədd əsas rol oynayır. "Bank kapitalının və onun adekvatlığının hesablanması" Qaydalarına görə bu normativ sistem əhəmiyyətli banklar üçün 01.06.2019-cu il tarixindən 5.5%, 01.01.2020-ci il tarixindən isə 6%-dən, digər banklar üçün isə 5%-dən aşağı ola bilməz</t>
  </si>
  <si>
    <t>(I dərəcəli kapital - I dərəcəli kapitaldan tutulmalar) / Risk dərəcəsi üzrə ölçülmüş aktivlər</t>
  </si>
  <si>
    <t>Məcmu kapitalın risk dərəcəsi üzrə ölçülmüş aktivlərə nisbəti</t>
  </si>
  <si>
    <t>Məcmu kapitalın adekvatlıq əmsalı, bankın kapitalının onun fəaliyyətindən yaranan potensial itkiləri absorbsiya etmək potensialını ölçür. Məcmu kapitalın adekvatlıq əmsalı üzrə minimum hədd müəyyən edildiyi üçün göstəricinin qiymətləndirməsində bu hədd əsas rol oynayır. "Bank kapitalının və onun adekvatlığının hesablanması" Qaydalarına görə bu normativ sistem əhəmiyyətli banklar üçün 01.06.2019-cu il tarixindən 11%, 01.01.2020-ci il tarixindən isə 12%-dən, digər banklar üçün isə 10%-dən aşağı ola bilməz</t>
  </si>
  <si>
    <t>Məcmu kapital / Risk dərəcəsi üzrə ölçülmüş aktivlər</t>
  </si>
  <si>
    <t>Leverec əmsalı</t>
  </si>
  <si>
    <t>Leverec əmsalı, kapital adekvatlığını aktiv növlərini risk baxımından fərqləndirmədən nominal dəyərdə nəzərə almaqla təxmini olaraq hesablayır. Leverəc əmsalı bankın passivlərinin hansı hissəsinin borcdan formalaşdığını, həmçinin, bankın maliyyə öhdəliklərini qarşılama potensialını qiymətləndirməyə imkan verir. "Bank kapitalının və onun adekvatlığının hesablanması" Qaydalarına görə bu normativ sistem əhəmiyyətli banklar üçün 4%-dən, digər banklar üçün isə 5%-dən aşağı ola bilməz</t>
  </si>
  <si>
    <t>(I dərəcəli kapital - I dərəcəli kapitaldan tutulmalar) / (Balans aktivləri + balansdankənar öhdəliklər)</t>
  </si>
  <si>
    <t>Aktivlər</t>
  </si>
  <si>
    <t>Qeyri-işlək kreditlər əmsalı</t>
  </si>
  <si>
    <t>Bu əmsal  kredit portfelinin keyfiyyətinin əsas göstəricisidir. Əsas məbləği, yaxud ona hesablanan faizləri və ya hər hansı birinin ödənilməyən hissəsi üzrə ödənişləri müqavilədə və ya ödəniş qrafikində göstərilən tarixdən 90 (doxsan) təqvim günündən artıq gecikdirilmiş kredit, həmçinin, real maliyyə və iqtisadi əsası olmayan restrukturizasiya edilmiş kreditlər qeyri-işlək kreditlərin tərkibinə əlavə edilir. Əmsalın artması kredit portfelinin keyfiyyətinin pisləşməsini göstərir.</t>
  </si>
  <si>
    <t>(Qeyri-işlək kreditlər) / Kredit portfeli</t>
  </si>
  <si>
    <t>Ehtiyatla örtürlmə əmsalı</t>
  </si>
  <si>
    <t>Bu əmsal ilə bankın gözlənilən itkiləri absorbsiya etmə potensialı ölçülür.Əmsalın azalması bankda kredit risklərinin artdığını göstərir.</t>
  </si>
  <si>
    <t>Məqsədli ehtiyatlar / Qeyri-işlək kreditlər</t>
  </si>
  <si>
    <t>Gəlirlilik</t>
  </si>
  <si>
    <t>Aktivlərin gəlirliyi (ROA)</t>
  </si>
  <si>
    <t>Əməliyyat mənfəətinin idarəetmə altında olan resurslara nisbətini müəyyən edir. Aktivlərin idarəedilməsi fəaliyyətini qiymətləndirmək üçün məqsədəuyğun əmsal hesab olunur. Əmsalın azaldılması aktivlərin idarə edilməsinin pisləşdiyini göstərir.</t>
  </si>
  <si>
    <t>Xalis mənfəət (zərər) / Aktivlərin cəmi</t>
  </si>
  <si>
    <t>Kapitalın gəlirliyi (ROE)</t>
  </si>
  <si>
    <t>Bu göstərici ilə səhmdar kapitalı üzrə gəlirlik ölçülür.</t>
  </si>
  <si>
    <t>Xalis mənfəət (zərər) / Balans kapitalı</t>
  </si>
  <si>
    <t>Maliyyə vasitəçiliyi spredi</t>
  </si>
  <si>
    <t>Maliyyə vasitəçiliyi spredi bankın əsas fəaliyyətindən əldə etdiyi gəlirliyi göstərir.</t>
  </si>
  <si>
    <t>Qeyri-faiz gəlirlər / Aktivlərin cəmi</t>
  </si>
  <si>
    <t>Səmərəlilik əmsalı</t>
  </si>
  <si>
    <t>Bu əmsal bankın gəlir əldə etmək üçün tələb olunan əməliyyat xərclərinin həcmini göstərir.</t>
  </si>
  <si>
    <t>Əməliyyat xərcləri / Gəlirlərin cəmi</t>
  </si>
  <si>
    <t xml:space="preserve">Likvidlik </t>
  </si>
  <si>
    <t>Yüksəl likvidli aktivlərin ümumi aktivlərə nisbəti</t>
  </si>
  <si>
    <t>Əmsalın azalma meylləri yüksək keyfiyyətli aktivlərin azalmasını, yaxud bankın adətən qısa müddətlərə cəlb edilmiş dəyişkən vəsait mənbələrinə daha çox arxalanmasını göstərir. Bu azalma təkcə likvidlik vəziyyətinin pisləşməsi meylini deyil, həmçinin maliyyələşdirmə strategiyasında baş vermiş məqbul hesab edilən dəyişiklikləri də göstərə bilər.Yüksək likvidli aktivlər – bu kateqoriyaya milli və sərbəst dönərli xarici valyutada olan nağd vəsaitlər, Azərbaycan hökuməti və Mərkəzi Bankı tərəfindən buraxılmış qiymətli kağızlar, Mərkəzi Bankın nəzdində Azərbaycan İpoteka Fondunun buraxdığı təmin edilmiş qiymətli kagızlar, Mərkəzi Bankda saxlanılan normadan artıq məcburi ehtiyatlar, Mərkəzi Bankda, habelə bütün yerli banklarda və yüksək reytinqə malik olan xarici banklarda olan müxbir hesablar, “overnayt” depozitləri aid edilir.</t>
  </si>
  <si>
    <t>Yüksək likvidli aktivlər / Aktivlərin cəmi</t>
  </si>
  <si>
    <t>Cari likvidlik əmsalı</t>
  </si>
  <si>
    <t>Cari likvidlik əmsalı, bankın fəaliyyətinə təsir etmədən cari aktivlərinin onun yüksək likvidli öhdəliklərini qarşılama potensialını ölçür. Cari aktivlərə yüksək likvidli aktivlərdən əlavə ödəniş müddəti 30 gün, yaxud bundan az olan aktivlər daxildir.</t>
  </si>
  <si>
    <t>Cari aktivlər / Yüksək likvidli (cari) öhdəliklər</t>
  </si>
  <si>
    <t>Kreditlərin depozitlərə nisbəti</t>
  </si>
  <si>
    <t xml:space="preserve">Bu əmsaldakı kreditlərə banklararası kreditlər istisna olmaqla digər müştərilərə verilmiş xalis kreditlər (zərərin ödənilməsi üçün yaradılmış məqsədli ehtiyatlar çıxılmaqla), depozitlərə isə bankların depozitləri istisna olmaqla bankda olan müştərilərin depozitləri aiddir. Bu əmsal bankın hesabına kredit portfelinin maliyyələşdirilməsi səviyyəsini qiymətləndirir. Əmsalın artımı bankın daha çox qeyri-sabit maliyyələşmə mənbələrinə (məsələn, qısamüddətli borclar) üstünlük verdiyini göstərir. </t>
  </si>
  <si>
    <t>Xalis kreditlər / Depozitlərin cəmi</t>
  </si>
  <si>
    <t>Həssaslıq</t>
  </si>
  <si>
    <t>Açıq Valyuta Mövqeyi əmsalı</t>
  </si>
  <si>
    <t xml:space="preserve">Banklarda valyuta riskinin bankın kapitalına təsirini ölçür. </t>
  </si>
  <si>
    <t>Məcmu açıq valyuta mövqeyi / Məcmu kapital</t>
  </si>
  <si>
    <t>Faiz riski</t>
  </si>
  <si>
    <t>Bu göstərici ilə bankın faiz riski ölçülür.</t>
  </si>
  <si>
    <t>Faiz gəliri gətirən aktivlər / Faiz xərci yaradan öhdəliklər</t>
  </si>
  <si>
    <t>Aidiyyəti şəxslərlə bağlanılmış bütün əqdlər</t>
  </si>
  <si>
    <r>
      <t xml:space="preserve">Məlumatın yenilənmə tarixi: </t>
    </r>
    <r>
      <rPr>
        <b/>
        <sz val="11"/>
        <color rgb="FFFF0000"/>
        <rFont val="Calibri "/>
      </rPr>
      <t>dd.mm.yyyy</t>
    </r>
  </si>
  <si>
    <t>Aidiyyəti şəxs</t>
  </si>
  <si>
    <t>Məbləğ</t>
  </si>
  <si>
    <t>Fiziki şəxs</t>
  </si>
  <si>
    <t>Hüquqi şəxs</t>
  </si>
  <si>
    <t>Soyad</t>
  </si>
  <si>
    <t>Ata adı</t>
  </si>
  <si>
    <t>AZN ekv.</t>
  </si>
  <si>
    <t xml:space="preserve">Məlumatın yenilənmə tarixi: </t>
  </si>
  <si>
    <t xml:space="preserve">Hesabatlılıq dövrü: </t>
  </si>
  <si>
    <t>№</t>
  </si>
  <si>
    <t>Tarixdən</t>
  </si>
  <si>
    <t>Tarixədək</t>
  </si>
  <si>
    <t>İnvestisiyaların yönəldilmiş olduğu predmet (qiymətli kağız, daşınmaz əmlak, qiymətli metal və s.)</t>
  </si>
  <si>
    <t>İnvestisiyaların yönəldilmiş sahəyə dair daha ətraflı məlumat</t>
  </si>
  <si>
    <t>İnvestisiyaların məbləği (AZN)</t>
  </si>
  <si>
    <t>İnvestisiyaların mənbəyi</t>
  </si>
  <si>
    <t>Qiymətli kağızların dövriyyəsi və gəlirliyi</t>
  </si>
  <si>
    <t>Növ</t>
  </si>
  <si>
    <t>Forma</t>
  </si>
  <si>
    <t>Qeydiyyat nömrəsi</t>
  </si>
  <si>
    <t>Nominal dəyəri (AZN)</t>
  </si>
  <si>
    <t>Bazar dəyəri (AZN)</t>
  </si>
  <si>
    <t>Ödəniş tarixi və ya dövrü</t>
  </si>
  <si>
    <t>Verdiyi hüquqlar (sadalanır)</t>
  </si>
  <si>
    <t>Dividend gəlirliyi (AZN)</t>
  </si>
  <si>
    <t>Faiz gəlirliyi (%)</t>
  </si>
  <si>
    <t>İstiqraz</t>
  </si>
  <si>
    <t>Sənədli</t>
  </si>
  <si>
    <t>Not</t>
  </si>
  <si>
    <t>Reytinqin verildiyi tarix</t>
  </si>
  <si>
    <t>Reytinq agentliyinin adı</t>
  </si>
  <si>
    <t>Reytinq agentliyinin qeydiyyat ölkəsi</t>
  </si>
  <si>
    <t>Reytinqin diapazonu (aşağıdan yuxarıya doğru)</t>
  </si>
  <si>
    <t>Banka verilmiş reytinq</t>
  </si>
  <si>
    <t>Törəmə təsərrüfat cəmiyyətləri barədə məlumat - AccessBank-ın törəmə müəssisəsi yoxdur</t>
  </si>
  <si>
    <t>Adı</t>
  </si>
  <si>
    <t>Fəaliyyət növləri</t>
  </si>
  <si>
    <t>Açıldığı tarix</t>
  </si>
  <si>
    <t>Ünvanı</t>
  </si>
  <si>
    <t>Veb-sayt (varsa)</t>
  </si>
  <si>
    <t>E-mail</t>
  </si>
  <si>
    <t>Faks (varsa)</t>
  </si>
  <si>
    <t>Telefon nömrəsi</t>
  </si>
  <si>
    <t>İnvestisiyaların həcmi və mənbəyi barədə məlumat - bu dövrdə yoxdur</t>
  </si>
  <si>
    <t>Reytinqlər - yoxdur</t>
  </si>
  <si>
    <t>İdarəetmə orqanlarının hər bir üzvlərinə verilən ödənişlərin ümumi məbləği</t>
  </si>
  <si>
    <t>Soyadı, adı, ata adı</t>
  </si>
  <si>
    <t>Vəzifəsi</t>
  </si>
  <si>
    <t>Ödəniş məbləği</t>
  </si>
  <si>
    <t>Cəlb edilmiş maliyyə vəsaitləri</t>
  </si>
  <si>
    <t>AZN</t>
  </si>
  <si>
    <t>Valyuta</t>
  </si>
  <si>
    <t>Sahibkarlığa Kömək Milli Fondu</t>
  </si>
  <si>
    <t>Aqrar Kredit və İnkişaf Agentliyi</t>
  </si>
  <si>
    <t>İpoteka və Kredit Zəmanət Fondu</t>
  </si>
  <si>
    <t>Azərbaycan Respublikası Mərkəzi Bankı</t>
  </si>
  <si>
    <t>AZ0106027888</t>
  </si>
  <si>
    <t>AZ0106023887</t>
  </si>
  <si>
    <t>AZ0106017889</t>
  </si>
  <si>
    <t>AZ0106020883</t>
  </si>
  <si>
    <t>AZ0106022889</t>
  </si>
  <si>
    <t>AZ0105021882</t>
  </si>
  <si>
    <t>AZ0106010884</t>
  </si>
  <si>
    <t>AZ0106014886</t>
  </si>
  <si>
    <t>AZ0108031888</t>
  </si>
  <si>
    <t>AZ0106026880</t>
  </si>
  <si>
    <t>AZ0106032888</t>
  </si>
  <si>
    <t>AZ0106004887</t>
  </si>
  <si>
    <t>AZ0108033884</t>
  </si>
  <si>
    <t>AZ0106018887</t>
  </si>
  <si>
    <t>24.01.2023</t>
  </si>
  <si>
    <t>31.12.2022</t>
  </si>
  <si>
    <t>AZ0104001935</t>
  </si>
  <si>
    <t>AZ0106017947</t>
  </si>
  <si>
    <t>AZ0106022947</t>
  </si>
  <si>
    <t>Məcmu kapitala nisbəti (faizlə)</t>
  </si>
  <si>
    <t>Say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</si>
</sst>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_-;\-* #,##0.00_-;_-* &quot;-&quot;??_-;_-@_-"/>
    <numFmt numFmtId="166" formatCode="0.000"/>
    <numFmt numFmtId="167" formatCode="mm/dd/yy;@"/>
  </numFmts>
  <fonts count="13">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name val="Calibri "/>
    </font>
    <font>
      <sz val="11"/>
      <name val="Calibri "/>
    </font>
    <font>
      <b/>
      <sz val="11"/>
      <color rgb="FFFF0000"/>
      <name val="Calibri "/>
    </font>
    <font>
      <sz val="10"/>
      <name val="Times New Roman"/>
      <family val="1"/>
    </font>
    <font>
      <sz val="11"/>
      <color indexed="10"/>
      <name val="Calibri "/>
    </font>
    <font>
      <sz val="12"/>
      <color rgb="FF222222"/>
      <name val="Arial"/>
      <family val="2"/>
    </font>
    <font>
      <b/>
      <sz val="11"/>
      <color theme="1"/>
      <name val="Calibri"/>
      <family val="2"/>
      <charset val="204"/>
      <scheme val="minor"/>
    </font>
    <font>
      <sz val="10"/>
      <color theme="1"/>
      <name val="Times New Roman"/>
      <family val="1"/>
    </font>
    <font>
      <sz val="10"/>
      <color theme="1"/>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cellStyleXfs>
  <cellXfs count="66">
    <xf numFmtId="0" fontId="0" fillId="0" borderId="0" xfId="0"/>
    <xf numFmtId="164" fontId="5" fillId="0" borderId="0" xfId="1" applyNumberFormat="1" applyFont="1" applyFill="1" applyBorder="1" applyAlignment="1">
      <alignment horizontal="left" vertical="top" wrapText="1"/>
    </xf>
    <xf numFmtId="164" fontId="4" fillId="0" borderId="1" xfId="1" applyNumberFormat="1" applyFont="1" applyFill="1" applyBorder="1" applyAlignment="1">
      <alignment horizontal="center" vertical="center" wrapText="1"/>
    </xf>
    <xf numFmtId="0" fontId="5" fillId="0" borderId="1" xfId="1" applyFont="1" applyFill="1" applyBorder="1" applyAlignment="1">
      <alignment horizontal="left" vertical="top" wrapText="1"/>
    </xf>
    <xf numFmtId="0" fontId="5" fillId="0" borderId="0" xfId="1" applyFont="1" applyFill="1" applyBorder="1" applyAlignment="1">
      <alignment horizontal="left" vertical="top" wrapText="1"/>
    </xf>
    <xf numFmtId="2" fontId="5" fillId="0" borderId="0" xfId="1" applyNumberFormat="1" applyFont="1" applyFill="1" applyBorder="1" applyAlignment="1">
      <alignment horizontal="left" vertical="top" wrapText="1"/>
    </xf>
    <xf numFmtId="165" fontId="5" fillId="0" borderId="0" xfId="2" applyFont="1" applyFill="1" applyBorder="1" applyAlignment="1">
      <alignment horizontal="left" vertical="top" wrapText="1"/>
    </xf>
    <xf numFmtId="166" fontId="5" fillId="0" borderId="1" xfId="1" applyNumberFormat="1" applyFont="1" applyFill="1" applyBorder="1" applyAlignment="1">
      <alignment horizontal="left" vertical="top" wrapText="1"/>
    </xf>
    <xf numFmtId="49" fontId="8" fillId="0" borderId="0" xfId="1" applyNumberFormat="1" applyFont="1" applyFill="1" applyBorder="1" applyAlignment="1">
      <alignment horizontal="left" vertical="top" wrapText="1"/>
    </xf>
    <xf numFmtId="9" fontId="5" fillId="0" borderId="0" xfId="3" applyFont="1" applyFill="1" applyBorder="1" applyAlignment="1">
      <alignment horizontal="left" vertical="top" wrapText="1"/>
    </xf>
    <xf numFmtId="0" fontId="0" fillId="0" borderId="0" xfId="0" applyAlignment="1">
      <alignment wrapText="1"/>
    </xf>
    <xf numFmtId="0" fontId="2" fillId="0" borderId="1" xfId="0" applyFont="1" applyBorder="1" applyAlignment="1">
      <alignment horizontal="center" vertical="center" wrapText="1"/>
    </xf>
    <xf numFmtId="0" fontId="0" fillId="0" borderId="1" xfId="0" applyFill="1" applyBorder="1" applyAlignment="1">
      <alignment wrapText="1"/>
    </xf>
    <xf numFmtId="0" fontId="0" fillId="0" borderId="1" xfId="0" applyFill="1" applyBorder="1"/>
    <xf numFmtId="0" fontId="2" fillId="0" borderId="2" xfId="0" applyFont="1" applyBorder="1" applyAlignment="1">
      <alignment horizontal="center" vertical="top"/>
    </xf>
    <xf numFmtId="0" fontId="2" fillId="0" borderId="0" xfId="0" applyFont="1" applyAlignment="1">
      <alignment wrapText="1"/>
    </xf>
    <xf numFmtId="0" fontId="2" fillId="0" borderId="1" xfId="0" applyFont="1" applyBorder="1" applyAlignment="1">
      <alignment horizontal="center" vertical="center"/>
    </xf>
    <xf numFmtId="0" fontId="1" fillId="0" borderId="1" xfId="0" applyFont="1" applyFill="1" applyBorder="1" applyAlignment="1">
      <alignment horizontal="left" vertical="top" wrapText="1"/>
    </xf>
    <xf numFmtId="0" fontId="0" fillId="0" borderId="1" xfId="0" applyBorder="1"/>
    <xf numFmtId="0" fontId="0" fillId="0" borderId="0" xfId="0" applyBorder="1"/>
    <xf numFmtId="164" fontId="4" fillId="0" borderId="0" xfId="1" applyNumberFormat="1" applyFont="1" applyFill="1" applyBorder="1" applyAlignment="1">
      <alignment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1" fillId="0" borderId="1" xfId="0" applyFont="1" applyFill="1" applyBorder="1" applyAlignment="1">
      <alignment wrapText="1"/>
    </xf>
    <xf numFmtId="0" fontId="0" fillId="0" borderId="0" xfId="0" applyFill="1"/>
    <xf numFmtId="0" fontId="2" fillId="0" borderId="0" xfId="0" applyFont="1" applyFill="1" applyAlignment="1">
      <alignment horizontal="center" vertical="top"/>
    </xf>
    <xf numFmtId="0" fontId="2" fillId="0" borderId="6" xfId="0" applyFont="1" applyFill="1" applyBorder="1" applyAlignment="1">
      <alignment horizontal="center" vertical="top" wrapText="1"/>
    </xf>
    <xf numFmtId="0" fontId="0" fillId="0" borderId="1" xfId="0" applyFont="1" applyFill="1" applyBorder="1"/>
    <xf numFmtId="167" fontId="0" fillId="0" borderId="1" xfId="0" applyNumberFormat="1" applyFill="1" applyBorder="1"/>
    <xf numFmtId="0" fontId="1" fillId="0" borderId="1" xfId="0" applyFont="1" applyFill="1" applyBorder="1"/>
    <xf numFmtId="3" fontId="0" fillId="0" borderId="1" xfId="0" applyNumberFormat="1" applyFill="1" applyBorder="1" applyAlignment="1">
      <alignment horizontal="left" vertical="top" wrapText="1"/>
    </xf>
    <xf numFmtId="0" fontId="0" fillId="0" borderId="0" xfId="0" applyFill="1" applyAlignment="1">
      <alignment wrapText="1"/>
    </xf>
    <xf numFmtId="14" fontId="1" fillId="0" borderId="1" xfId="0" applyNumberFormat="1" applyFont="1" applyFill="1" applyBorder="1" applyAlignment="1">
      <alignment horizontal="left" vertical="top" wrapText="1"/>
    </xf>
    <xf numFmtId="0" fontId="0" fillId="0" borderId="1" xfId="0" applyFill="1" applyBorder="1" applyAlignment="1">
      <alignment horizontal="left" vertical="top" wrapText="1"/>
    </xf>
    <xf numFmtId="0" fontId="1" fillId="0" borderId="0" xfId="0" applyFont="1" applyFill="1" applyAlignment="1">
      <alignment horizontal="left" vertical="top" wrapText="1"/>
    </xf>
    <xf numFmtId="0" fontId="9" fillId="0" borderId="0" xfId="0" applyFont="1" applyFill="1" applyAlignment="1">
      <alignment horizontal="left" vertical="center" wrapText="1" indent="1"/>
    </xf>
    <xf numFmtId="14" fontId="0" fillId="0" borderId="1" xfId="0" applyNumberFormat="1" applyFont="1" applyFill="1" applyBorder="1" applyAlignment="1">
      <alignment horizontal="left" vertical="top" wrapText="1"/>
    </xf>
    <xf numFmtId="0" fontId="2" fillId="0" borderId="0" xfId="0" applyFont="1" applyFill="1" applyBorder="1" applyAlignment="1">
      <alignment horizontal="center" vertical="top" wrapText="1"/>
    </xf>
    <xf numFmtId="2" fontId="7" fillId="0" borderId="1" xfId="1" applyNumberFormat="1" applyFont="1" applyFill="1" applyBorder="1" applyAlignment="1" applyProtection="1">
      <alignment horizontal="center" vertical="center" wrapText="1"/>
    </xf>
    <xf numFmtId="2" fontId="11" fillId="0" borderId="1" xfId="1" applyNumberFormat="1" applyFont="1" applyFill="1" applyBorder="1" applyAlignment="1" applyProtection="1">
      <alignment horizontal="center" vertical="center" wrapText="1"/>
    </xf>
    <xf numFmtId="2" fontId="12" fillId="0" borderId="1" xfId="1" applyNumberFormat="1" applyFont="1" applyFill="1" applyBorder="1" applyAlignment="1" applyProtection="1">
      <alignment horizontal="center" vertical="center" wrapText="1"/>
    </xf>
    <xf numFmtId="3" fontId="0" fillId="0" borderId="1" xfId="0" applyNumberFormat="1" applyFont="1" applyFill="1" applyBorder="1" applyAlignment="1">
      <alignment horizontal="center" wrapText="1"/>
    </xf>
    <xf numFmtId="10" fontId="0" fillId="0" borderId="1" xfId="0" applyNumberFormat="1" applyFont="1" applyFill="1" applyBorder="1" applyAlignment="1">
      <alignment horizontal="center" wrapText="1"/>
    </xf>
    <xf numFmtId="0" fontId="4" fillId="0" borderId="1" xfId="1" applyFont="1" applyFill="1" applyBorder="1" applyAlignment="1">
      <alignment horizontal="center" vertical="center" wrapText="1"/>
    </xf>
    <xf numFmtId="164" fontId="4" fillId="0" borderId="0" xfId="1" applyNumberFormat="1" applyFont="1" applyFill="1" applyBorder="1" applyAlignment="1">
      <alignment horizontal="center" vertical="center" wrapText="1"/>
    </xf>
    <xf numFmtId="164" fontId="4" fillId="0" borderId="1" xfId="1"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0" xfId="0" applyFont="1" applyFill="1" applyBorder="1" applyAlignment="1">
      <alignment horizontal="center" vertical="center" wrapText="1"/>
    </xf>
    <xf numFmtId="164" fontId="4" fillId="0" borderId="0" xfId="1" applyNumberFormat="1" applyFont="1" applyFill="1" applyBorder="1" applyAlignment="1">
      <alignment horizontal="left" vertical="center" wrapText="1"/>
    </xf>
    <xf numFmtId="0" fontId="2" fillId="0" borderId="0" xfId="0" applyFont="1" applyFill="1" applyAlignment="1">
      <alignment horizontal="center" vertical="top"/>
    </xf>
    <xf numFmtId="0" fontId="2" fillId="0" borderId="2" xfId="0" applyFont="1" applyBorder="1" applyAlignment="1">
      <alignment horizontal="center" vertical="top"/>
    </xf>
    <xf numFmtId="164" fontId="4" fillId="0" borderId="5" xfId="1" applyNumberFormat="1" applyFont="1" applyFill="1" applyBorder="1" applyAlignment="1">
      <alignment horizontal="left" vertical="center" wrapText="1"/>
    </xf>
    <xf numFmtId="164" fontId="4" fillId="0" borderId="4" xfId="1" applyNumberFormat="1" applyFont="1" applyFill="1" applyBorder="1" applyAlignment="1">
      <alignment horizontal="left" vertical="center" wrapText="1"/>
    </xf>
    <xf numFmtId="0" fontId="10" fillId="0" borderId="0" xfId="0" applyFont="1" applyFill="1" applyBorder="1" applyAlignment="1">
      <alignment horizontal="center" vertical="top" wrapText="1"/>
    </xf>
    <xf numFmtId="164" fontId="4" fillId="0" borderId="2" xfId="1" applyNumberFormat="1" applyFont="1" applyFill="1" applyBorder="1" applyAlignment="1">
      <alignment horizontal="left" vertical="center" wrapText="1"/>
    </xf>
  </cellXfs>
  <cellStyles count="5">
    <cellStyle name="Comma 2" xfId="2"/>
    <cellStyle name="Normal" xfId="0" builtinId="0"/>
    <cellStyle name="Normal 2" xfId="1"/>
    <cellStyle name="Percent 2" xfId="3"/>
    <cellStyle name="Обычный_Лист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8</xdr:row>
      <xdr:rowOff>123826</xdr:rowOff>
    </xdr:from>
    <xdr:to>
      <xdr:col>5</xdr:col>
      <xdr:colOff>0</xdr:colOff>
      <xdr:row>10</xdr:row>
      <xdr:rowOff>152400</xdr:rowOff>
    </xdr:to>
    <xdr:sp macro="" textlink="">
      <xdr:nvSpPr>
        <xdr:cNvPr id="2" name="Rounded Rectangle 1"/>
        <xdr:cNvSpPr/>
      </xdr:nvSpPr>
      <xdr:spPr>
        <a:xfrm>
          <a:off x="76200" y="2152651"/>
          <a:ext cx="5191125" cy="409574"/>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az-Latn-AZ" sz="1100" b="1"/>
            <a:t>Qeyd:</a:t>
          </a:r>
          <a:r>
            <a:rPr lang="az-Latn-AZ" sz="1100" b="1" baseline="0"/>
            <a:t> </a:t>
          </a:r>
          <a:r>
            <a:rPr lang="az-Latn-AZ" sz="1100"/>
            <a:t>Aidiyyəti şəxsin anlayışı Mülki Məcəlləsinin</a:t>
          </a:r>
          <a:r>
            <a:rPr lang="az-Latn-AZ" sz="1100" baseline="0"/>
            <a:t> 49-1-ci maddəsində verilmişdir.</a:t>
          </a:r>
          <a:endParaRPr lang="en-US" sz="1100"/>
        </a:p>
      </xdr:txBody>
    </xdr:sp>
    <xdr:clientData/>
  </xdr:twoCellAnchor>
  <xdr:twoCellAnchor editAs="oneCell">
    <xdr:from>
      <xdr:col>1</xdr:col>
      <xdr:colOff>0</xdr:colOff>
      <xdr:row>12</xdr:row>
      <xdr:rowOff>0</xdr:rowOff>
    </xdr:from>
    <xdr:to>
      <xdr:col>9</xdr:col>
      <xdr:colOff>202826</xdr:colOff>
      <xdr:row>42</xdr:row>
      <xdr:rowOff>52248</xdr:rowOff>
    </xdr:to>
    <xdr:pic>
      <xdr:nvPicPr>
        <xdr:cNvPr id="3" name="Picture 2"/>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colorTemperature colorTemp="11200"/>
                  </a14:imgEffect>
                </a14:imgLayer>
              </a14:imgProps>
            </a:ext>
            <a:ext uri="{28A0092B-C50C-407E-A947-70E740481C1C}">
              <a14:useLocalDpi xmlns:a14="http://schemas.microsoft.com/office/drawing/2010/main" val="0"/>
            </a:ext>
          </a:extLst>
        </a:blip>
        <a:srcRect/>
        <a:stretch/>
      </xdr:blipFill>
      <xdr:spPr bwMode="auto">
        <a:xfrm>
          <a:off x="809625" y="2790825"/>
          <a:ext cx="8165726" cy="6148248"/>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zoomScale="85" zoomScaleNormal="85" workbookViewId="0">
      <pane xSplit="1" ySplit="4" topLeftCell="B5" activePane="bottomRight" state="frozen"/>
      <selection pane="topRight" activeCell="B1" sqref="B1"/>
      <selection pane="bottomLeft" activeCell="A3" sqref="A3"/>
      <selection pane="bottomRight" activeCell="E2" sqref="E2:E3"/>
    </sheetView>
  </sheetViews>
  <sheetFormatPr defaultColWidth="9.140625" defaultRowHeight="14.25"/>
  <cols>
    <col min="1" max="1" width="13.140625" style="8" customWidth="1"/>
    <col min="2" max="2" width="27.7109375" style="4" customWidth="1"/>
    <col min="3" max="3" width="110.42578125" style="4" customWidth="1"/>
    <col min="4" max="4" width="44.42578125" style="4" customWidth="1"/>
    <col min="5" max="5" width="11.5703125" style="4" bestFit="1" customWidth="1"/>
    <col min="6" max="7" width="9.140625" style="4"/>
    <col min="8" max="9" width="12.5703125" style="4" bestFit="1" customWidth="1"/>
    <col min="10" max="11" width="13.5703125" style="4" bestFit="1" customWidth="1"/>
    <col min="12" max="16384" width="9.140625" style="4"/>
  </cols>
  <sheetData>
    <row r="1" spans="1:9" s="1" customFormat="1" ht="20.25" customHeight="1">
      <c r="A1" s="45" t="s">
        <v>0</v>
      </c>
      <c r="B1" s="45"/>
      <c r="C1" s="45"/>
      <c r="D1" s="45"/>
      <c r="E1" s="45"/>
    </row>
    <row r="2" spans="1:9" s="1" customFormat="1" ht="20.25" customHeight="1">
      <c r="A2" s="46" t="s">
        <v>63</v>
      </c>
      <c r="B2" s="46"/>
      <c r="C2" s="46"/>
      <c r="D2" s="46"/>
      <c r="E2" s="22" t="s">
        <v>126</v>
      </c>
    </row>
    <row r="3" spans="1:9" s="1" customFormat="1" ht="20.25" customHeight="1">
      <c r="A3" s="46" t="s">
        <v>64</v>
      </c>
      <c r="B3" s="46"/>
      <c r="C3" s="46"/>
      <c r="D3" s="46"/>
      <c r="E3" s="22" t="s">
        <v>127</v>
      </c>
    </row>
    <row r="4" spans="1:9" s="1" customFormat="1" ht="30">
      <c r="A4" s="2" t="s">
        <v>2</v>
      </c>
      <c r="B4" s="2" t="s">
        <v>3</v>
      </c>
      <c r="C4" s="2" t="s">
        <v>4</v>
      </c>
      <c r="D4" s="2" t="s">
        <v>5</v>
      </c>
      <c r="E4" s="2" t="s">
        <v>6</v>
      </c>
    </row>
    <row r="5" spans="1:9" ht="71.25">
      <c r="A5" s="44" t="s">
        <v>7</v>
      </c>
      <c r="B5" s="3" t="s">
        <v>8</v>
      </c>
      <c r="C5" s="3" t="s">
        <v>9</v>
      </c>
      <c r="D5" s="3" t="s">
        <v>10</v>
      </c>
      <c r="E5" s="39">
        <v>6.59</v>
      </c>
      <c r="G5" s="5"/>
      <c r="H5" s="6"/>
      <c r="I5" s="6"/>
    </row>
    <row r="6" spans="1:9" ht="71.25">
      <c r="A6" s="44"/>
      <c r="B6" s="3" t="s">
        <v>11</v>
      </c>
      <c r="C6" s="3" t="s">
        <v>12</v>
      </c>
      <c r="D6" s="3" t="s">
        <v>13</v>
      </c>
      <c r="E6" s="39">
        <v>11.84</v>
      </c>
      <c r="G6" s="5"/>
      <c r="H6" s="6"/>
      <c r="I6" s="6"/>
    </row>
    <row r="7" spans="1:9" ht="71.25">
      <c r="A7" s="44"/>
      <c r="B7" s="3" t="s">
        <v>14</v>
      </c>
      <c r="C7" s="3" t="s">
        <v>15</v>
      </c>
      <c r="D7" s="3" t="s">
        <v>16</v>
      </c>
      <c r="E7" s="40">
        <v>4.9400000000000004</v>
      </c>
      <c r="G7" s="5"/>
      <c r="H7" s="6"/>
      <c r="I7" s="6"/>
    </row>
    <row r="8" spans="1:9" ht="63.75" customHeight="1">
      <c r="A8" s="44" t="s">
        <v>17</v>
      </c>
      <c r="B8" s="3" t="s">
        <v>18</v>
      </c>
      <c r="C8" s="3" t="s">
        <v>19</v>
      </c>
      <c r="D8" s="3" t="s">
        <v>20</v>
      </c>
      <c r="E8" s="40">
        <v>4.38931</v>
      </c>
      <c r="G8" s="5"/>
      <c r="H8" s="6"/>
      <c r="I8" s="6"/>
    </row>
    <row r="9" spans="1:9" ht="30.75" customHeight="1">
      <c r="A9" s="44"/>
      <c r="B9" s="7" t="s">
        <v>21</v>
      </c>
      <c r="C9" s="3" t="s">
        <v>22</v>
      </c>
      <c r="D9" s="3" t="s">
        <v>23</v>
      </c>
      <c r="E9" s="40">
        <v>95.157660000000007</v>
      </c>
      <c r="F9" s="5"/>
      <c r="G9" s="5"/>
      <c r="H9" s="6"/>
      <c r="I9" s="6"/>
    </row>
    <row r="10" spans="1:9" ht="42.75">
      <c r="A10" s="44" t="s">
        <v>24</v>
      </c>
      <c r="B10" s="7" t="s">
        <v>25</v>
      </c>
      <c r="C10" s="3" t="s">
        <v>26</v>
      </c>
      <c r="D10" s="3" t="s">
        <v>27</v>
      </c>
      <c r="E10" s="41">
        <v>1.43</v>
      </c>
      <c r="F10" s="5"/>
      <c r="G10" s="5"/>
      <c r="H10" s="6"/>
      <c r="I10" s="6"/>
    </row>
    <row r="11" spans="1:9">
      <c r="A11" s="44"/>
      <c r="B11" s="7" t="s">
        <v>28</v>
      </c>
      <c r="C11" s="3" t="s">
        <v>29</v>
      </c>
      <c r="D11" s="3" t="s">
        <v>30</v>
      </c>
      <c r="E11" s="41">
        <v>15.4</v>
      </c>
      <c r="F11" s="5"/>
      <c r="G11" s="5"/>
      <c r="H11" s="6"/>
      <c r="I11" s="6"/>
    </row>
    <row r="12" spans="1:9">
      <c r="A12" s="44"/>
      <c r="B12" s="7" t="s">
        <v>31</v>
      </c>
      <c r="C12" s="3" t="s">
        <v>32</v>
      </c>
      <c r="D12" s="3" t="s">
        <v>33</v>
      </c>
      <c r="E12" s="41">
        <v>1.118832</v>
      </c>
      <c r="F12" s="5"/>
      <c r="G12" s="5"/>
      <c r="H12" s="6"/>
      <c r="I12" s="6"/>
    </row>
    <row r="13" spans="1:9">
      <c r="A13" s="44"/>
      <c r="B13" s="7" t="s">
        <v>34</v>
      </c>
      <c r="C13" s="3" t="s">
        <v>35</v>
      </c>
      <c r="D13" s="3" t="s">
        <v>36</v>
      </c>
      <c r="E13" s="41">
        <v>47.07188</v>
      </c>
      <c r="F13" s="5"/>
      <c r="G13" s="5"/>
      <c r="H13" s="6"/>
      <c r="I13" s="6"/>
    </row>
    <row r="14" spans="1:9" ht="114">
      <c r="A14" s="44" t="s">
        <v>37</v>
      </c>
      <c r="B14" s="7" t="s">
        <v>38</v>
      </c>
      <c r="C14" s="3" t="s">
        <v>39</v>
      </c>
      <c r="D14" s="3" t="s">
        <v>40</v>
      </c>
      <c r="E14" s="41">
        <v>16.182877999999999</v>
      </c>
      <c r="F14" s="5"/>
      <c r="G14" s="5"/>
      <c r="H14" s="6"/>
      <c r="I14" s="6"/>
    </row>
    <row r="15" spans="1:9" ht="42.75">
      <c r="A15" s="44"/>
      <c r="B15" s="7" t="s">
        <v>41</v>
      </c>
      <c r="C15" s="3" t="s">
        <v>42</v>
      </c>
      <c r="D15" s="3" t="s">
        <v>43</v>
      </c>
      <c r="E15" s="41">
        <v>77.5</v>
      </c>
      <c r="F15" s="5"/>
      <c r="G15" s="5"/>
      <c r="H15" s="6"/>
      <c r="I15" s="6"/>
    </row>
    <row r="16" spans="1:9" ht="71.25">
      <c r="A16" s="44"/>
      <c r="B16" s="7" t="s">
        <v>44</v>
      </c>
      <c r="C16" s="3" t="s">
        <v>45</v>
      </c>
      <c r="D16" s="3" t="s">
        <v>46</v>
      </c>
      <c r="E16" s="41">
        <v>90.641916899999998</v>
      </c>
      <c r="F16" s="5"/>
      <c r="G16" s="5"/>
      <c r="H16" s="6"/>
      <c r="I16" s="6"/>
    </row>
    <row r="17" spans="1:9">
      <c r="A17" s="44" t="s">
        <v>47</v>
      </c>
      <c r="B17" s="7" t="s">
        <v>48</v>
      </c>
      <c r="C17" s="3" t="s">
        <v>49</v>
      </c>
      <c r="D17" s="3" t="s">
        <v>50</v>
      </c>
      <c r="E17" s="41">
        <v>1.9898374362657647</v>
      </c>
      <c r="F17" s="5"/>
      <c r="G17" s="5"/>
      <c r="H17" s="6"/>
      <c r="I17" s="6"/>
    </row>
    <row r="18" spans="1:9" ht="28.5">
      <c r="A18" s="44"/>
      <c r="B18" s="7" t="s">
        <v>51</v>
      </c>
      <c r="C18" s="3" t="s">
        <v>52</v>
      </c>
      <c r="D18" s="3" t="s">
        <v>53</v>
      </c>
      <c r="E18" s="41">
        <v>125.10416499999999</v>
      </c>
      <c r="F18" s="5"/>
      <c r="G18" s="5"/>
      <c r="H18" s="6"/>
      <c r="I18" s="6"/>
    </row>
    <row r="19" spans="1:9">
      <c r="A19" s="4"/>
      <c r="D19" s="1"/>
    </row>
    <row r="22" spans="1:9">
      <c r="D22" s="9"/>
    </row>
    <row r="23" spans="1:9">
      <c r="D23" s="9"/>
    </row>
    <row r="24" spans="1:9">
      <c r="D24" s="9"/>
    </row>
    <row r="25" spans="1:9">
      <c r="D25" s="9"/>
    </row>
    <row r="26" spans="1:9">
      <c r="A26" s="4"/>
    </row>
    <row r="28" spans="1:9">
      <c r="A28" s="4"/>
    </row>
    <row r="29" spans="1:9">
      <c r="A29" s="4"/>
    </row>
    <row r="30" spans="1:9">
      <c r="A30" s="4"/>
    </row>
    <row r="31" spans="1:9">
      <c r="A31" s="4"/>
    </row>
    <row r="32" spans="1:9">
      <c r="A32" s="4"/>
    </row>
    <row r="33" spans="1:1">
      <c r="A33" s="4"/>
    </row>
    <row r="34" spans="1:1">
      <c r="A34" s="4"/>
    </row>
    <row r="35" spans="1:1">
      <c r="A35" s="4"/>
    </row>
    <row r="36" spans="1:1">
      <c r="A36" s="4"/>
    </row>
    <row r="37" spans="1:1">
      <c r="A37" s="4"/>
    </row>
    <row r="38" spans="1:1">
      <c r="A38" s="4"/>
    </row>
    <row r="39" spans="1:1">
      <c r="A39" s="4"/>
    </row>
    <row r="40" spans="1:1">
      <c r="A40" s="4"/>
    </row>
    <row r="41" spans="1:1">
      <c r="A41" s="4"/>
    </row>
    <row r="42" spans="1:1">
      <c r="A42" s="4"/>
    </row>
    <row r="43" spans="1:1">
      <c r="A43" s="4"/>
    </row>
    <row r="44" spans="1:1">
      <c r="A44" s="4"/>
    </row>
    <row r="45" spans="1:1">
      <c r="A45" s="4"/>
    </row>
    <row r="46" spans="1:1">
      <c r="A46" s="4"/>
    </row>
    <row r="47" spans="1:1">
      <c r="A47" s="4"/>
    </row>
    <row r="48" spans="1:1">
      <c r="A48" s="4"/>
    </row>
    <row r="49" spans="1:1">
      <c r="A49" s="4"/>
    </row>
    <row r="50" spans="1:1">
      <c r="A50" s="4"/>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sheetData>
  <mergeCells count="8">
    <mergeCell ref="A14:A16"/>
    <mergeCell ref="A17:A18"/>
    <mergeCell ref="A1:E1"/>
    <mergeCell ref="A2:D2"/>
    <mergeCell ref="A3:D3"/>
    <mergeCell ref="A5:A7"/>
    <mergeCell ref="A8:A9"/>
    <mergeCell ref="A10:A13"/>
  </mergeCells>
  <conditionalFormatting sqref="D22:D25">
    <cfRule type="cellIs" priority="1" stopIfTrue="1" operator="equal">
      <formula>0</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85" zoomScaleNormal="85" workbookViewId="0">
      <selection activeCell="D2" sqref="D2:E3"/>
    </sheetView>
  </sheetViews>
  <sheetFormatPr defaultRowHeight="15"/>
  <cols>
    <col min="1" max="1" width="12.140625" style="10" customWidth="1"/>
    <col min="2" max="2" width="19.42578125" style="10" customWidth="1"/>
    <col min="3" max="3" width="24.140625" style="10" customWidth="1"/>
    <col min="4" max="4" width="9" style="10" bestFit="1" customWidth="1"/>
    <col min="5" max="5" width="14.28515625" style="10" customWidth="1"/>
    <col min="6" max="6" width="17.28515625" style="10" bestFit="1" customWidth="1"/>
    <col min="7" max="7" width="17" style="10" customWidth="1"/>
    <col min="8" max="10" width="9.140625" style="10"/>
    <col min="11" max="11" width="30.140625" style="10" customWidth="1"/>
    <col min="12" max="12" width="9.140625" style="10"/>
    <col min="13" max="13" width="15.85546875" style="10" customWidth="1"/>
    <col min="14" max="14" width="22.5703125" style="10" customWidth="1"/>
    <col min="15" max="16384" width="9.140625" style="10"/>
  </cols>
  <sheetData>
    <row r="1" spans="1:7" ht="24.75" customHeight="1">
      <c r="A1" s="54" t="s">
        <v>54</v>
      </c>
      <c r="B1" s="54"/>
      <c r="C1" s="54"/>
      <c r="D1" s="54"/>
      <c r="E1" s="54"/>
      <c r="F1" s="55"/>
    </row>
    <row r="2" spans="1:7" ht="15" customHeight="1">
      <c r="A2" s="46" t="s">
        <v>63</v>
      </c>
      <c r="B2" s="46"/>
      <c r="C2" s="46"/>
      <c r="D2" s="56" t="s">
        <v>126</v>
      </c>
      <c r="E2" s="57"/>
      <c r="F2" s="38"/>
    </row>
    <row r="3" spans="1:7" ht="15" customHeight="1">
      <c r="A3" s="46" t="s">
        <v>1</v>
      </c>
      <c r="B3" s="46"/>
      <c r="C3" s="46"/>
      <c r="D3" s="56" t="s">
        <v>127</v>
      </c>
      <c r="E3" s="57"/>
      <c r="F3" s="38"/>
    </row>
    <row r="4" spans="1:7" ht="15" customHeight="1">
      <c r="A4" s="47" t="s">
        <v>56</v>
      </c>
      <c r="B4" s="47"/>
      <c r="C4" s="47"/>
      <c r="D4" s="47"/>
      <c r="E4" s="47"/>
      <c r="F4" s="47" t="s">
        <v>57</v>
      </c>
      <c r="G4" s="50" t="s">
        <v>131</v>
      </c>
    </row>
    <row r="5" spans="1:7" ht="15" customHeight="1">
      <c r="A5" s="47" t="s">
        <v>58</v>
      </c>
      <c r="B5" s="47"/>
      <c r="C5" s="47"/>
      <c r="D5" s="48" t="s">
        <v>59</v>
      </c>
      <c r="E5" s="53"/>
      <c r="F5" s="47"/>
      <c r="G5" s="51"/>
    </row>
    <row r="6" spans="1:7">
      <c r="A6" s="47" t="s">
        <v>132</v>
      </c>
      <c r="B6" s="47" t="s">
        <v>60</v>
      </c>
      <c r="C6" s="47" t="s">
        <v>61</v>
      </c>
      <c r="D6" s="48" t="s">
        <v>132</v>
      </c>
      <c r="E6" s="49"/>
      <c r="F6" s="23" t="s">
        <v>62</v>
      </c>
      <c r="G6" s="52"/>
    </row>
    <row r="7" spans="1:7">
      <c r="A7" s="47">
        <v>21</v>
      </c>
      <c r="B7" s="47"/>
      <c r="C7" s="47"/>
      <c r="D7" s="48"/>
      <c r="E7" s="49"/>
      <c r="F7" s="42">
        <v>522494.36</v>
      </c>
      <c r="G7" s="43">
        <v>5.1999999999999998E-3</v>
      </c>
    </row>
    <row r="14" spans="1:7" ht="15" customHeight="1"/>
    <row r="29" ht="30" customHeight="1"/>
    <row r="32" ht="30" customHeight="1"/>
    <row r="33" ht="15" customHeight="1"/>
    <row r="37" ht="15" customHeight="1"/>
  </sheetData>
  <mergeCells count="14">
    <mergeCell ref="A1:F1"/>
    <mergeCell ref="A2:C2"/>
    <mergeCell ref="D2:E2"/>
    <mergeCell ref="A3:C3"/>
    <mergeCell ref="D3:E3"/>
    <mergeCell ref="G4:G6"/>
    <mergeCell ref="A5:C5"/>
    <mergeCell ref="D5:E5"/>
    <mergeCell ref="A6:C6"/>
    <mergeCell ref="D6:E6"/>
    <mergeCell ref="A7:C7"/>
    <mergeCell ref="D7:E7"/>
    <mergeCell ref="A4:E4"/>
    <mergeCell ref="F4:F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B2" sqref="B2:B3"/>
    </sheetView>
  </sheetViews>
  <sheetFormatPr defaultRowHeight="15"/>
  <cols>
    <col min="1" max="1" width="70.28515625" style="25" customWidth="1"/>
    <col min="2" max="2" width="80.85546875" style="25" bestFit="1" customWidth="1"/>
    <col min="3" max="3" width="14.28515625" style="25" customWidth="1"/>
    <col min="4" max="4" width="17" style="25" customWidth="1"/>
    <col min="5" max="6" width="9.140625" style="25"/>
    <col min="7" max="7" width="12.85546875" style="25" customWidth="1"/>
    <col min="8" max="16384" width="9.140625" style="25"/>
  </cols>
  <sheetData>
    <row r="1" spans="1:10" ht="21.75" customHeight="1">
      <c r="A1" s="26" t="s">
        <v>105</v>
      </c>
    </row>
    <row r="2" spans="1:10">
      <c r="A2" s="20" t="s">
        <v>63</v>
      </c>
      <c r="B2" s="22" t="s">
        <v>126</v>
      </c>
      <c r="C2" s="20"/>
      <c r="D2" s="20"/>
    </row>
    <row r="3" spans="1:10" ht="15" customHeight="1">
      <c r="A3" s="20" t="s">
        <v>1</v>
      </c>
      <c r="B3" s="22" t="s">
        <v>127</v>
      </c>
      <c r="C3" s="20"/>
      <c r="D3" s="20"/>
      <c r="H3" s="26"/>
      <c r="I3" s="26"/>
      <c r="J3" s="26"/>
    </row>
    <row r="4" spans="1:10" ht="21" customHeight="1">
      <c r="A4" s="23" t="s">
        <v>65</v>
      </c>
      <c r="B4" s="23" t="s">
        <v>91</v>
      </c>
      <c r="C4" s="23" t="s">
        <v>107</v>
      </c>
      <c r="D4" s="23" t="s">
        <v>57</v>
      </c>
    </row>
    <row r="5" spans="1:10">
      <c r="A5" s="23">
        <v>1</v>
      </c>
      <c r="B5" s="37" t="s">
        <v>108</v>
      </c>
      <c r="C5" s="37" t="s">
        <v>106</v>
      </c>
      <c r="D5" s="31">
        <v>13916074.979999999</v>
      </c>
    </row>
    <row r="6" spans="1:10">
      <c r="A6" s="23">
        <v>2</v>
      </c>
      <c r="B6" s="37" t="s">
        <v>109</v>
      </c>
      <c r="C6" s="37" t="s">
        <v>106</v>
      </c>
      <c r="D6" s="31">
        <v>7908228.2599999998</v>
      </c>
    </row>
    <row r="7" spans="1:10">
      <c r="A7" s="23">
        <v>3</v>
      </c>
      <c r="B7" s="37" t="s">
        <v>110</v>
      </c>
      <c r="C7" s="37" t="s">
        <v>106</v>
      </c>
      <c r="D7" s="31">
        <v>4190145.08</v>
      </c>
    </row>
    <row r="8" spans="1:10">
      <c r="A8" s="23">
        <v>4</v>
      </c>
      <c r="B8" s="37" t="s">
        <v>111</v>
      </c>
      <c r="C8" s="37" t="s">
        <v>106</v>
      </c>
      <c r="D8" s="31">
        <v>4260137.6800000006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B2" sqref="B2"/>
    </sheetView>
  </sheetViews>
  <sheetFormatPr defaultRowHeight="15"/>
  <cols>
    <col min="1" max="1" width="70.28515625" style="25" customWidth="1"/>
    <col min="2" max="2" width="80.85546875" style="25" bestFit="1" customWidth="1"/>
    <col min="3" max="3" width="14.28515625" style="25" customWidth="1"/>
    <col min="4" max="4" width="17" style="25" customWidth="1"/>
    <col min="5" max="16384" width="9.140625" style="25"/>
  </cols>
  <sheetData>
    <row r="1" spans="1:4" ht="21.75" customHeight="1">
      <c r="A1" s="26" t="s">
        <v>101</v>
      </c>
    </row>
    <row r="2" spans="1:4">
      <c r="A2" s="20" t="s">
        <v>63</v>
      </c>
      <c r="B2" s="22" t="s">
        <v>126</v>
      </c>
      <c r="C2" s="20"/>
      <c r="D2" s="20"/>
    </row>
    <row r="3" spans="1:4" ht="21" customHeight="1">
      <c r="A3" s="23" t="s">
        <v>65</v>
      </c>
      <c r="B3" s="23" t="s">
        <v>102</v>
      </c>
      <c r="C3" s="23" t="s">
        <v>103</v>
      </c>
      <c r="D3" s="23" t="s">
        <v>104</v>
      </c>
    </row>
    <row r="4" spans="1:4">
      <c r="A4" s="23">
        <v>1</v>
      </c>
      <c r="B4" s="33"/>
      <c r="C4" s="33"/>
      <c r="D4" s="34"/>
    </row>
    <row r="5" spans="1:4">
      <c r="A5" s="23">
        <v>2</v>
      </c>
      <c r="B5" s="33"/>
      <c r="C5" s="33"/>
      <c r="D5" s="34"/>
    </row>
    <row r="6" spans="1:4">
      <c r="A6" s="23">
        <v>3</v>
      </c>
      <c r="B6" s="33"/>
      <c r="C6" s="33"/>
      <c r="D6" s="3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G2" sqref="G2"/>
    </sheetView>
  </sheetViews>
  <sheetFormatPr defaultColWidth="9.140625" defaultRowHeight="15"/>
  <cols>
    <col min="1" max="1" width="3.28515625" style="32" bestFit="1" customWidth="1"/>
    <col min="2" max="2" width="12.140625" style="32" customWidth="1"/>
    <col min="3" max="3" width="11.85546875" style="32" customWidth="1"/>
    <col min="4" max="4" width="23.42578125" style="32" customWidth="1"/>
    <col min="5" max="5" width="21.5703125" style="32" customWidth="1"/>
    <col min="6" max="6" width="19.5703125" style="32" customWidth="1"/>
    <col min="7" max="7" width="25.85546875" style="32" customWidth="1"/>
    <col min="8" max="16384" width="9.140625" style="32"/>
  </cols>
  <sheetData>
    <row r="1" spans="1:7" ht="33" customHeight="1">
      <c r="A1" s="58" t="s">
        <v>99</v>
      </c>
      <c r="B1" s="58"/>
      <c r="C1" s="58"/>
      <c r="D1" s="58"/>
      <c r="E1" s="58"/>
      <c r="F1" s="58"/>
      <c r="G1" s="58"/>
    </row>
    <row r="2" spans="1:7">
      <c r="A2" s="59" t="s">
        <v>63</v>
      </c>
      <c r="B2" s="59"/>
      <c r="C2" s="59"/>
      <c r="D2" s="59"/>
      <c r="E2" s="59"/>
      <c r="F2" s="59"/>
      <c r="G2" s="22" t="s">
        <v>126</v>
      </c>
    </row>
    <row r="3" spans="1:7" ht="75">
      <c r="A3" s="23" t="s">
        <v>65</v>
      </c>
      <c r="B3" s="23" t="s">
        <v>66</v>
      </c>
      <c r="C3" s="23" t="s">
        <v>67</v>
      </c>
      <c r="D3" s="23" t="s">
        <v>68</v>
      </c>
      <c r="E3" s="23" t="s">
        <v>69</v>
      </c>
      <c r="F3" s="23" t="s">
        <v>70</v>
      </c>
      <c r="G3" s="23" t="s">
        <v>71</v>
      </c>
    </row>
    <row r="4" spans="1:7">
      <c r="A4" s="23">
        <v>1</v>
      </c>
      <c r="B4" s="33"/>
      <c r="C4" s="33"/>
      <c r="D4" s="34"/>
      <c r="E4" s="34"/>
      <c r="F4" s="17"/>
      <c r="G4" s="17"/>
    </row>
    <row r="5" spans="1:7">
      <c r="A5" s="23">
        <v>2</v>
      </c>
      <c r="B5" s="33"/>
      <c r="C5" s="33"/>
      <c r="D5" s="34"/>
      <c r="E5" s="34"/>
      <c r="F5" s="34"/>
      <c r="G5" s="17"/>
    </row>
    <row r="6" spans="1:7">
      <c r="A6" s="23">
        <v>3</v>
      </c>
      <c r="B6" s="33"/>
      <c r="C6" s="33"/>
      <c r="D6" s="34"/>
      <c r="E6" s="34"/>
      <c r="F6" s="17"/>
      <c r="G6" s="17"/>
    </row>
    <row r="7" spans="1:7">
      <c r="G7" s="35"/>
    </row>
    <row r="8" spans="1:7">
      <c r="G8" s="36"/>
    </row>
    <row r="9" spans="1:7">
      <c r="G9" s="36"/>
    </row>
  </sheetData>
  <mergeCells count="2">
    <mergeCell ref="A1:G1"/>
    <mergeCell ref="A2:F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election activeCell="G2" sqref="G2:G3"/>
    </sheetView>
  </sheetViews>
  <sheetFormatPr defaultRowHeight="15"/>
  <cols>
    <col min="1" max="1" width="3.28515625" style="25" bestFit="1" customWidth="1"/>
    <col min="2" max="2" width="24.28515625" style="25" bestFit="1" customWidth="1"/>
    <col min="3" max="3" width="20.28515625" style="25" bestFit="1" customWidth="1"/>
    <col min="4" max="4" width="20.28515625" style="25" customWidth="1"/>
    <col min="5" max="5" width="12.7109375" style="25" customWidth="1"/>
    <col min="6" max="6" width="14" style="25" customWidth="1"/>
    <col min="7" max="7" width="15.140625" style="25" bestFit="1" customWidth="1"/>
    <col min="8" max="10" width="17" style="25" customWidth="1"/>
    <col min="11" max="16384" width="9.140625" style="25"/>
  </cols>
  <sheetData>
    <row r="1" spans="1:10" ht="21.75" customHeight="1">
      <c r="A1" s="60" t="s">
        <v>72</v>
      </c>
      <c r="B1" s="60"/>
      <c r="C1" s="60"/>
      <c r="D1" s="60"/>
      <c r="E1" s="60"/>
      <c r="F1" s="60"/>
      <c r="G1" s="60"/>
      <c r="H1" s="60"/>
    </row>
    <row r="2" spans="1:10">
      <c r="A2" s="59" t="s">
        <v>63</v>
      </c>
      <c r="B2" s="59"/>
      <c r="C2" s="59"/>
      <c r="D2" s="59"/>
      <c r="E2" s="59"/>
      <c r="F2" s="59"/>
      <c r="G2" s="22" t="s">
        <v>126</v>
      </c>
      <c r="H2" s="26"/>
      <c r="I2" s="26"/>
      <c r="J2" s="26"/>
    </row>
    <row r="3" spans="1:10">
      <c r="A3" s="59" t="s">
        <v>1</v>
      </c>
      <c r="B3" s="59"/>
      <c r="C3" s="59"/>
      <c r="D3" s="59"/>
      <c r="E3" s="59"/>
      <c r="F3" s="59"/>
      <c r="G3" s="27" t="s">
        <v>127</v>
      </c>
      <c r="H3" s="26"/>
      <c r="I3" s="26"/>
      <c r="J3" s="26"/>
    </row>
    <row r="4" spans="1:10" ht="30">
      <c r="A4" s="23" t="s">
        <v>65</v>
      </c>
      <c r="B4" s="23" t="s">
        <v>73</v>
      </c>
      <c r="C4" s="23" t="s">
        <v>74</v>
      </c>
      <c r="D4" s="23" t="s">
        <v>75</v>
      </c>
      <c r="E4" s="23" t="s">
        <v>76</v>
      </c>
      <c r="F4" s="23" t="s">
        <v>77</v>
      </c>
      <c r="G4" s="23" t="s">
        <v>78</v>
      </c>
      <c r="H4" s="23" t="s">
        <v>79</v>
      </c>
      <c r="I4" s="23" t="s">
        <v>80</v>
      </c>
      <c r="J4" s="23" t="s">
        <v>81</v>
      </c>
    </row>
    <row r="5" spans="1:10">
      <c r="A5" s="23">
        <v>1</v>
      </c>
      <c r="B5" s="28" t="s">
        <v>84</v>
      </c>
      <c r="C5" s="28"/>
      <c r="D5" s="12"/>
      <c r="E5" s="31">
        <v>644948.94999999995</v>
      </c>
      <c r="F5" s="31">
        <v>644948.94999999995</v>
      </c>
      <c r="G5" s="29">
        <v>44944</v>
      </c>
      <c r="H5" s="12"/>
      <c r="I5" s="12"/>
      <c r="J5" s="12">
        <v>4.0199999999999996</v>
      </c>
    </row>
    <row r="6" spans="1:10">
      <c r="A6" s="23">
        <v>2</v>
      </c>
      <c r="B6" s="28" t="s">
        <v>84</v>
      </c>
      <c r="C6" s="24"/>
      <c r="D6" s="12"/>
      <c r="E6" s="31">
        <v>2999902.32</v>
      </c>
      <c r="F6" s="31">
        <v>2999902.32</v>
      </c>
      <c r="G6" s="29">
        <v>44946</v>
      </c>
      <c r="H6" s="12"/>
      <c r="I6" s="12"/>
      <c r="J6" s="12">
        <v>2.9</v>
      </c>
    </row>
    <row r="7" spans="1:10">
      <c r="A7" s="23">
        <v>3</v>
      </c>
      <c r="B7" s="28" t="s">
        <v>84</v>
      </c>
      <c r="C7" s="30"/>
      <c r="D7" s="13"/>
      <c r="E7" s="31">
        <v>1194648.76</v>
      </c>
      <c r="F7" s="31">
        <v>1194648.76</v>
      </c>
      <c r="G7" s="29">
        <v>44953</v>
      </c>
      <c r="H7" s="13"/>
      <c r="I7" s="13"/>
      <c r="J7" s="13">
        <v>2.9</v>
      </c>
    </row>
    <row r="8" spans="1:10">
      <c r="A8" s="23">
        <v>4</v>
      </c>
      <c r="B8" s="28" t="s">
        <v>84</v>
      </c>
      <c r="C8" s="28"/>
      <c r="D8" s="13"/>
      <c r="E8" s="31">
        <v>999954.13</v>
      </c>
      <c r="F8" s="31">
        <v>999954.13</v>
      </c>
      <c r="G8" s="29">
        <v>44960</v>
      </c>
      <c r="H8" s="13"/>
      <c r="I8" s="13"/>
      <c r="J8" s="13">
        <v>3.0066999999999999</v>
      </c>
    </row>
    <row r="9" spans="1:10">
      <c r="A9" s="23">
        <v>5</v>
      </c>
      <c r="B9" s="28" t="s">
        <v>84</v>
      </c>
      <c r="C9" s="28"/>
      <c r="D9" s="13"/>
      <c r="E9" s="31">
        <v>2999920.87</v>
      </c>
      <c r="F9" s="31">
        <v>2999920.87</v>
      </c>
      <c r="G9" s="29">
        <v>44937</v>
      </c>
      <c r="H9" s="13"/>
      <c r="I9" s="13"/>
      <c r="J9" s="13">
        <v>2.98</v>
      </c>
    </row>
    <row r="10" spans="1:10">
      <c r="A10" s="23">
        <f>A9+1</f>
        <v>6</v>
      </c>
      <c r="B10" s="28" t="s">
        <v>84</v>
      </c>
      <c r="C10" s="28"/>
      <c r="D10" s="13"/>
      <c r="E10" s="31">
        <v>2999965.86</v>
      </c>
      <c r="F10" s="31">
        <v>2999965.86</v>
      </c>
      <c r="G10" s="29">
        <v>44967</v>
      </c>
      <c r="H10" s="13"/>
      <c r="I10" s="13"/>
      <c r="J10" s="13">
        <v>3.0301999999999998</v>
      </c>
    </row>
    <row r="11" spans="1:10">
      <c r="A11" s="23">
        <f t="shared" ref="A11:A53" si="0">A10+1</f>
        <v>7</v>
      </c>
      <c r="B11" s="28" t="s">
        <v>84</v>
      </c>
      <c r="C11" s="28"/>
      <c r="D11" s="13"/>
      <c r="E11" s="31">
        <v>999897.42</v>
      </c>
      <c r="F11" s="31">
        <v>999897.42</v>
      </c>
      <c r="G11" s="29">
        <v>44972</v>
      </c>
      <c r="H11" s="13"/>
      <c r="I11" s="13"/>
      <c r="J11" s="13">
        <v>3.4293999999999998</v>
      </c>
    </row>
    <row r="12" spans="1:10">
      <c r="A12" s="23">
        <f t="shared" si="0"/>
        <v>8</v>
      </c>
      <c r="B12" s="28" t="s">
        <v>84</v>
      </c>
      <c r="C12" s="28"/>
      <c r="D12" s="13"/>
      <c r="E12" s="31">
        <v>999898.79</v>
      </c>
      <c r="F12" s="31">
        <v>999898.79</v>
      </c>
      <c r="G12" s="29">
        <v>44974</v>
      </c>
      <c r="H12" s="13"/>
      <c r="I12" s="13"/>
      <c r="J12" s="13">
        <v>3.7719999999999998</v>
      </c>
    </row>
    <row r="13" spans="1:10">
      <c r="A13" s="23">
        <f t="shared" si="0"/>
        <v>9</v>
      </c>
      <c r="B13" s="28" t="s">
        <v>84</v>
      </c>
      <c r="C13" s="28"/>
      <c r="D13" s="13"/>
      <c r="E13" s="31">
        <v>2199877.0099999998</v>
      </c>
      <c r="F13" s="31">
        <v>2199877.0099999998</v>
      </c>
      <c r="G13" s="29">
        <v>45008</v>
      </c>
      <c r="H13" s="13"/>
      <c r="I13" s="13"/>
      <c r="J13" s="13">
        <v>4.6390000000000002</v>
      </c>
    </row>
    <row r="14" spans="1:10">
      <c r="A14" s="23">
        <f t="shared" si="0"/>
        <v>10</v>
      </c>
      <c r="B14" s="28" t="s">
        <v>84</v>
      </c>
      <c r="C14" s="28"/>
      <c r="D14" s="13"/>
      <c r="E14" s="31">
        <v>2775010.83</v>
      </c>
      <c r="F14" s="31">
        <v>2775010.83</v>
      </c>
      <c r="G14" s="29">
        <v>44930</v>
      </c>
      <c r="H14" s="13"/>
      <c r="I14" s="13"/>
      <c r="J14" s="13">
        <v>4.3999899999999998</v>
      </c>
    </row>
    <row r="15" spans="1:10">
      <c r="A15" s="23">
        <f t="shared" si="0"/>
        <v>11</v>
      </c>
      <c r="B15" s="28" t="s">
        <v>84</v>
      </c>
      <c r="C15" s="28"/>
      <c r="D15" s="13"/>
      <c r="E15" s="31">
        <v>4743223.22</v>
      </c>
      <c r="F15" s="31">
        <v>4743223.22</v>
      </c>
      <c r="G15" s="29">
        <v>44937</v>
      </c>
      <c r="H15" s="13"/>
      <c r="I15" s="13"/>
      <c r="J15" s="13">
        <v>4.0999999999999996</v>
      </c>
    </row>
    <row r="16" spans="1:10">
      <c r="A16" s="23">
        <f t="shared" si="0"/>
        <v>12</v>
      </c>
      <c r="B16" s="28" t="s">
        <v>84</v>
      </c>
      <c r="C16" s="28"/>
      <c r="D16" s="13"/>
      <c r="E16" s="31">
        <v>3756486.35</v>
      </c>
      <c r="F16" s="31">
        <v>3756486.35</v>
      </c>
      <c r="G16" s="29">
        <v>45022</v>
      </c>
      <c r="H16" s="13"/>
      <c r="I16" s="13"/>
      <c r="J16" s="13">
        <v>4.49</v>
      </c>
    </row>
    <row r="17" spans="1:10">
      <c r="A17" s="23">
        <f t="shared" si="0"/>
        <v>13</v>
      </c>
      <c r="B17" s="28" t="s">
        <v>84</v>
      </c>
      <c r="C17" s="28"/>
      <c r="D17" s="13"/>
      <c r="E17" s="31">
        <v>999977.74</v>
      </c>
      <c r="F17" s="31">
        <v>999977.74</v>
      </c>
      <c r="G17" s="29">
        <v>45022</v>
      </c>
      <c r="H17" s="13"/>
      <c r="I17" s="13"/>
      <c r="J17" s="13">
        <v>4.4000000000000004</v>
      </c>
    </row>
    <row r="18" spans="1:10">
      <c r="A18" s="23">
        <f t="shared" si="0"/>
        <v>14</v>
      </c>
      <c r="B18" s="28" t="s">
        <v>84</v>
      </c>
      <c r="C18" s="28"/>
      <c r="D18" s="13"/>
      <c r="E18" s="31">
        <v>3505635.99</v>
      </c>
      <c r="F18" s="31">
        <v>3505635.99</v>
      </c>
      <c r="G18" s="29">
        <v>45029</v>
      </c>
      <c r="H18" s="13"/>
      <c r="I18" s="13"/>
      <c r="J18" s="13">
        <v>4.3499999999999996</v>
      </c>
    </row>
    <row r="19" spans="1:10">
      <c r="A19" s="23">
        <f t="shared" si="0"/>
        <v>15</v>
      </c>
      <c r="B19" s="28" t="s">
        <v>84</v>
      </c>
      <c r="C19" s="28"/>
      <c r="D19" s="13"/>
      <c r="E19" s="31">
        <v>1175968.73</v>
      </c>
      <c r="F19" s="31">
        <v>1175968.73</v>
      </c>
      <c r="G19" s="29">
        <v>45029</v>
      </c>
      <c r="H19" s="13"/>
      <c r="I19" s="13"/>
      <c r="J19" s="13">
        <v>4.32</v>
      </c>
    </row>
    <row r="20" spans="1:10">
      <c r="A20" s="23">
        <f t="shared" si="0"/>
        <v>16</v>
      </c>
      <c r="B20" s="28" t="s">
        <v>84</v>
      </c>
      <c r="C20" s="28"/>
      <c r="D20" s="13"/>
      <c r="E20" s="31">
        <v>1102753.6599999999</v>
      </c>
      <c r="F20" s="31">
        <v>1102753.6599999999</v>
      </c>
      <c r="G20" s="29">
        <v>44958</v>
      </c>
      <c r="H20" s="13"/>
      <c r="I20" s="13"/>
      <c r="J20" s="13">
        <v>4.1900000000000004</v>
      </c>
    </row>
    <row r="21" spans="1:10">
      <c r="A21" s="23">
        <f t="shared" si="0"/>
        <v>17</v>
      </c>
      <c r="B21" s="28" t="s">
        <v>84</v>
      </c>
      <c r="C21" s="28"/>
      <c r="D21" s="13"/>
      <c r="E21" s="31">
        <v>641784.31000000006</v>
      </c>
      <c r="F21" s="31">
        <v>641784.31000000006</v>
      </c>
      <c r="G21" s="29">
        <v>45043</v>
      </c>
      <c r="H21" s="13"/>
      <c r="I21" s="13"/>
      <c r="J21" s="13">
        <v>4.4000000000000004</v>
      </c>
    </row>
    <row r="22" spans="1:10">
      <c r="A22" s="23">
        <f t="shared" si="0"/>
        <v>18</v>
      </c>
      <c r="B22" s="28" t="s">
        <v>84</v>
      </c>
      <c r="C22" s="28"/>
      <c r="D22" s="13"/>
      <c r="E22" s="31">
        <v>999928.79</v>
      </c>
      <c r="F22" s="31">
        <v>999928.79</v>
      </c>
      <c r="G22" s="29">
        <v>44965</v>
      </c>
      <c r="H22" s="13"/>
      <c r="I22" s="13"/>
      <c r="J22" s="13">
        <v>4.0599999999999996</v>
      </c>
    </row>
    <row r="23" spans="1:10">
      <c r="A23" s="23">
        <f t="shared" si="0"/>
        <v>19</v>
      </c>
      <c r="B23" s="28" t="s">
        <v>84</v>
      </c>
      <c r="C23" s="28"/>
      <c r="D23" s="13"/>
      <c r="E23" s="31">
        <v>4865324.24</v>
      </c>
      <c r="F23" s="31">
        <v>4865324.24</v>
      </c>
      <c r="G23" s="29">
        <v>44965</v>
      </c>
      <c r="H23" s="13"/>
      <c r="I23" s="13"/>
      <c r="J23" s="13">
        <v>4.2</v>
      </c>
    </row>
    <row r="24" spans="1:10">
      <c r="A24" s="23">
        <f t="shared" si="0"/>
        <v>20</v>
      </c>
      <c r="B24" s="28" t="s">
        <v>84</v>
      </c>
      <c r="C24" s="28"/>
      <c r="D24" s="13"/>
      <c r="E24" s="31">
        <v>5885490</v>
      </c>
      <c r="F24" s="31">
        <v>5885490</v>
      </c>
      <c r="G24" s="29">
        <v>45050</v>
      </c>
      <c r="H24" s="13"/>
      <c r="I24" s="13"/>
      <c r="J24" s="13">
        <v>4.17</v>
      </c>
    </row>
    <row r="25" spans="1:10">
      <c r="A25" s="23">
        <f t="shared" si="0"/>
        <v>21</v>
      </c>
      <c r="B25" s="28" t="s">
        <v>84</v>
      </c>
      <c r="C25" s="28"/>
      <c r="D25" s="13"/>
      <c r="E25" s="31">
        <v>1177059.79</v>
      </c>
      <c r="F25" s="31">
        <v>1177059.79</v>
      </c>
      <c r="G25" s="29">
        <v>45050</v>
      </c>
      <c r="H25" s="13"/>
      <c r="I25" s="13"/>
      <c r="J25" s="13">
        <v>4.2300000000000004</v>
      </c>
    </row>
    <row r="26" spans="1:10">
      <c r="A26" s="23">
        <f t="shared" si="0"/>
        <v>22</v>
      </c>
      <c r="B26" s="28" t="s">
        <v>84</v>
      </c>
      <c r="C26" s="28"/>
      <c r="D26" s="13"/>
      <c r="E26" s="31">
        <v>5813646</v>
      </c>
      <c r="F26" s="31">
        <v>5813646</v>
      </c>
      <c r="G26" s="29">
        <v>45134</v>
      </c>
      <c r="H26" s="13"/>
      <c r="I26" s="13"/>
      <c r="J26" s="13">
        <v>4.58</v>
      </c>
    </row>
    <row r="27" spans="1:10">
      <c r="A27" s="23">
        <f t="shared" si="0"/>
        <v>23</v>
      </c>
      <c r="B27" s="28" t="s">
        <v>84</v>
      </c>
      <c r="C27" s="28"/>
      <c r="D27" s="13"/>
      <c r="E27" s="31">
        <v>1162702.97</v>
      </c>
      <c r="F27" s="31">
        <v>1162702.97</v>
      </c>
      <c r="G27" s="29">
        <v>45134</v>
      </c>
      <c r="H27" s="13"/>
      <c r="I27" s="13"/>
      <c r="J27" s="13">
        <v>4.6900000000000004</v>
      </c>
    </row>
    <row r="28" spans="1:10">
      <c r="A28" s="23">
        <f t="shared" si="0"/>
        <v>24</v>
      </c>
      <c r="B28" s="28" t="s">
        <v>82</v>
      </c>
      <c r="C28" s="28" t="s">
        <v>83</v>
      </c>
      <c r="D28" s="13" t="s">
        <v>112</v>
      </c>
      <c r="E28" s="31">
        <v>2037913.3959761644</v>
      </c>
      <c r="F28" s="31">
        <v>2037913.3959761644</v>
      </c>
      <c r="G28" s="29">
        <v>45531</v>
      </c>
      <c r="H28" s="13"/>
      <c r="I28" s="13"/>
      <c r="J28" s="13">
        <v>5.3498000000000001</v>
      </c>
    </row>
    <row r="29" spans="1:10">
      <c r="A29" s="23">
        <f t="shared" si="0"/>
        <v>25</v>
      </c>
      <c r="B29" s="28" t="s">
        <v>82</v>
      </c>
      <c r="C29" s="28" t="s">
        <v>83</v>
      </c>
      <c r="D29" s="13" t="s">
        <v>113</v>
      </c>
      <c r="E29" s="31">
        <v>168771.93013353462</v>
      </c>
      <c r="F29" s="31">
        <v>168771.93013353462</v>
      </c>
      <c r="G29" s="29">
        <v>45496</v>
      </c>
      <c r="H29" s="13"/>
      <c r="I29" s="13"/>
      <c r="J29" s="13">
        <v>4.5</v>
      </c>
    </row>
    <row r="30" spans="1:10">
      <c r="A30" s="23">
        <f t="shared" si="0"/>
        <v>26</v>
      </c>
      <c r="B30" s="28" t="s">
        <v>82</v>
      </c>
      <c r="C30" s="28" t="s">
        <v>83</v>
      </c>
      <c r="D30" s="13" t="s">
        <v>114</v>
      </c>
      <c r="E30" s="31">
        <v>157643.95142997746</v>
      </c>
      <c r="F30" s="31">
        <v>157643.95142997746</v>
      </c>
      <c r="G30" s="29">
        <v>45433</v>
      </c>
      <c r="H30" s="13"/>
      <c r="I30" s="13"/>
      <c r="J30" s="13">
        <v>4.5</v>
      </c>
    </row>
    <row r="31" spans="1:10">
      <c r="A31" s="23">
        <f t="shared" si="0"/>
        <v>27</v>
      </c>
      <c r="B31" s="28" t="s">
        <v>82</v>
      </c>
      <c r="C31" s="28" t="s">
        <v>83</v>
      </c>
      <c r="D31" s="13" t="s">
        <v>115</v>
      </c>
      <c r="E31" s="31">
        <v>101282.06569725345</v>
      </c>
      <c r="F31" s="31">
        <v>101282.06569725345</v>
      </c>
      <c r="G31" s="29">
        <v>45461</v>
      </c>
      <c r="H31" s="13"/>
      <c r="I31" s="13"/>
      <c r="J31" s="13">
        <v>4.5</v>
      </c>
    </row>
    <row r="32" spans="1:10">
      <c r="A32" s="23">
        <f t="shared" si="0"/>
        <v>28</v>
      </c>
      <c r="B32" s="28" t="s">
        <v>82</v>
      </c>
      <c r="C32" s="28" t="s">
        <v>83</v>
      </c>
      <c r="D32" s="13" t="s">
        <v>116</v>
      </c>
      <c r="E32" s="31">
        <v>163921.85031461096</v>
      </c>
      <c r="F32" s="31">
        <v>163921.85031461096</v>
      </c>
      <c r="G32" s="29">
        <v>45482</v>
      </c>
      <c r="H32" s="13"/>
      <c r="I32" s="13"/>
      <c r="J32" s="13">
        <v>4.5</v>
      </c>
    </row>
    <row r="33" spans="1:10">
      <c r="A33" s="23">
        <f t="shared" si="0"/>
        <v>29</v>
      </c>
      <c r="B33" s="28" t="s">
        <v>82</v>
      </c>
      <c r="C33" s="28" t="s">
        <v>83</v>
      </c>
      <c r="D33" s="13" t="s">
        <v>117</v>
      </c>
      <c r="E33" s="31">
        <v>391627.70496113558</v>
      </c>
      <c r="F33" s="31">
        <v>391627.70496113558</v>
      </c>
      <c r="G33" s="29">
        <v>45111</v>
      </c>
      <c r="H33" s="13"/>
      <c r="I33" s="13"/>
      <c r="J33" s="13">
        <v>4.1000000000000005</v>
      </c>
    </row>
    <row r="34" spans="1:10">
      <c r="A34" s="23">
        <f t="shared" si="0"/>
        <v>30</v>
      </c>
      <c r="B34" s="28" t="s">
        <v>82</v>
      </c>
      <c r="C34" s="28" t="s">
        <v>83</v>
      </c>
      <c r="D34" s="13" t="s">
        <v>118</v>
      </c>
      <c r="E34" s="31">
        <v>828919.62603636738</v>
      </c>
      <c r="F34" s="31">
        <v>828919.62603636738</v>
      </c>
      <c r="G34" s="29">
        <v>45384</v>
      </c>
      <c r="H34" s="13"/>
      <c r="I34" s="13"/>
      <c r="J34" s="13">
        <v>4.5</v>
      </c>
    </row>
    <row r="35" spans="1:10">
      <c r="A35" s="23">
        <f t="shared" si="0"/>
        <v>31</v>
      </c>
      <c r="B35" s="28" t="s">
        <v>82</v>
      </c>
      <c r="C35" s="28" t="s">
        <v>83</v>
      </c>
      <c r="D35" s="13" t="s">
        <v>119</v>
      </c>
      <c r="E35" s="31">
        <v>830619.20012281497</v>
      </c>
      <c r="F35" s="31">
        <v>830619.20012281497</v>
      </c>
      <c r="G35" s="29">
        <v>45412</v>
      </c>
      <c r="H35" s="13"/>
      <c r="I35" s="13"/>
      <c r="J35" s="13">
        <v>4.5</v>
      </c>
    </row>
    <row r="36" spans="1:10">
      <c r="A36" s="23">
        <f t="shared" si="0"/>
        <v>32</v>
      </c>
      <c r="B36" s="28" t="s">
        <v>82</v>
      </c>
      <c r="C36" s="28" t="s">
        <v>83</v>
      </c>
      <c r="D36" s="13" t="s">
        <v>120</v>
      </c>
      <c r="E36" s="31">
        <v>2016680.6157768518</v>
      </c>
      <c r="F36" s="31">
        <v>2016680.6157768518</v>
      </c>
      <c r="G36" s="29">
        <v>46294</v>
      </c>
      <c r="H36" s="13"/>
      <c r="I36" s="13"/>
      <c r="J36" s="13">
        <v>5.75</v>
      </c>
    </row>
    <row r="37" spans="1:10">
      <c r="A37" s="23">
        <f t="shared" si="0"/>
        <v>33</v>
      </c>
      <c r="B37" s="28" t="s">
        <v>82</v>
      </c>
      <c r="C37" s="28" t="s">
        <v>83</v>
      </c>
      <c r="D37" s="13" t="s">
        <v>113</v>
      </c>
      <c r="E37" s="31">
        <v>798445.67683975818</v>
      </c>
      <c r="F37" s="31">
        <v>798445.67683975818</v>
      </c>
      <c r="G37" s="29">
        <v>45496</v>
      </c>
      <c r="H37" s="13"/>
      <c r="I37" s="13"/>
      <c r="J37" s="13">
        <v>4.5</v>
      </c>
    </row>
    <row r="38" spans="1:10">
      <c r="A38" s="23">
        <f t="shared" si="0"/>
        <v>34</v>
      </c>
      <c r="B38" s="28" t="s">
        <v>82</v>
      </c>
      <c r="C38" s="28" t="s">
        <v>83</v>
      </c>
      <c r="D38" s="13" t="s">
        <v>121</v>
      </c>
      <c r="E38" s="31">
        <v>606721.38238185551</v>
      </c>
      <c r="F38" s="31">
        <v>606721.38238185551</v>
      </c>
      <c r="G38" s="29">
        <v>45517</v>
      </c>
      <c r="H38" s="13"/>
      <c r="I38" s="13"/>
      <c r="J38" s="13">
        <v>4.5</v>
      </c>
    </row>
    <row r="39" spans="1:10">
      <c r="A39" s="23">
        <f t="shared" si="0"/>
        <v>35</v>
      </c>
      <c r="B39" s="28" t="s">
        <v>82</v>
      </c>
      <c r="C39" s="28" t="s">
        <v>83</v>
      </c>
      <c r="D39" s="13" t="s">
        <v>117</v>
      </c>
      <c r="E39" s="31">
        <v>604499.26633966411</v>
      </c>
      <c r="F39" s="31">
        <v>604499.26633966411</v>
      </c>
      <c r="G39" s="29">
        <v>45111</v>
      </c>
      <c r="H39" s="13"/>
      <c r="I39" s="13"/>
      <c r="J39" s="13">
        <v>4.1000000000000005</v>
      </c>
    </row>
    <row r="40" spans="1:10">
      <c r="A40" s="23">
        <f t="shared" si="0"/>
        <v>36</v>
      </c>
      <c r="B40" s="28" t="s">
        <v>82</v>
      </c>
      <c r="C40" s="28" t="s">
        <v>83</v>
      </c>
      <c r="D40" s="13" t="s">
        <v>114</v>
      </c>
      <c r="E40" s="31">
        <v>256120.62888440336</v>
      </c>
      <c r="F40" s="31">
        <v>256120.62888440336</v>
      </c>
      <c r="G40" s="29">
        <v>45433</v>
      </c>
      <c r="H40" s="13"/>
      <c r="I40" s="13"/>
      <c r="J40" s="13">
        <v>4.5</v>
      </c>
    </row>
    <row r="41" spans="1:10">
      <c r="A41" s="23">
        <f t="shared" si="0"/>
        <v>37</v>
      </c>
      <c r="B41" s="28" t="s">
        <v>82</v>
      </c>
      <c r="C41" s="28" t="s">
        <v>83</v>
      </c>
      <c r="D41" s="13" t="s">
        <v>122</v>
      </c>
      <c r="E41" s="31">
        <v>1815277.5451321313</v>
      </c>
      <c r="F41" s="31">
        <v>1815277.5451321313</v>
      </c>
      <c r="G41" s="29">
        <v>45573</v>
      </c>
      <c r="H41" s="13"/>
      <c r="I41" s="13"/>
      <c r="J41" s="13">
        <v>4.55</v>
      </c>
    </row>
    <row r="42" spans="1:10">
      <c r="A42" s="23">
        <f t="shared" si="0"/>
        <v>38</v>
      </c>
      <c r="B42" s="28" t="s">
        <v>82</v>
      </c>
      <c r="C42" s="28" t="s">
        <v>83</v>
      </c>
      <c r="D42" s="13" t="s">
        <v>123</v>
      </c>
      <c r="E42" s="31">
        <v>2065749.0872697637</v>
      </c>
      <c r="F42" s="31">
        <v>2065749.0872697637</v>
      </c>
      <c r="G42" s="29">
        <v>45328</v>
      </c>
      <c r="H42" s="13"/>
      <c r="I42" s="13"/>
      <c r="J42" s="13">
        <v>4.3999999999999995</v>
      </c>
    </row>
    <row r="43" spans="1:10">
      <c r="A43" s="23">
        <f t="shared" si="0"/>
        <v>39</v>
      </c>
      <c r="B43" s="28" t="s">
        <v>82</v>
      </c>
      <c r="C43" s="28" t="s">
        <v>83</v>
      </c>
      <c r="D43" s="13" t="s">
        <v>124</v>
      </c>
      <c r="E43" s="31">
        <v>2027154.529551723</v>
      </c>
      <c r="F43" s="31">
        <v>2027154.529551723</v>
      </c>
      <c r="G43" s="29">
        <v>46315</v>
      </c>
      <c r="H43" s="13"/>
      <c r="I43" s="13"/>
      <c r="J43" s="13">
        <v>5.6000000000000005</v>
      </c>
    </row>
    <row r="44" spans="1:10">
      <c r="A44" s="23">
        <f t="shared" si="0"/>
        <v>40</v>
      </c>
      <c r="B44" s="28" t="s">
        <v>82</v>
      </c>
      <c r="C44" s="28" t="s">
        <v>83</v>
      </c>
      <c r="D44" s="13" t="s">
        <v>123</v>
      </c>
      <c r="E44" s="31">
        <v>1372269.9086629893</v>
      </c>
      <c r="F44" s="31">
        <v>1372269.9086629893</v>
      </c>
      <c r="G44" s="29">
        <v>45328</v>
      </c>
      <c r="H44" s="13"/>
      <c r="I44" s="13"/>
      <c r="J44" s="13">
        <v>4.5</v>
      </c>
    </row>
    <row r="45" spans="1:10">
      <c r="A45" s="23">
        <f t="shared" si="0"/>
        <v>41</v>
      </c>
      <c r="B45" s="28" t="s">
        <v>82</v>
      </c>
      <c r="C45" s="28" t="s">
        <v>83</v>
      </c>
      <c r="D45" s="13" t="s">
        <v>125</v>
      </c>
      <c r="E45" s="31">
        <v>220256.38308110012</v>
      </c>
      <c r="F45" s="31">
        <v>220256.38308110012</v>
      </c>
      <c r="G45" s="29">
        <v>45440</v>
      </c>
      <c r="H45" s="13"/>
      <c r="I45" s="13"/>
      <c r="J45" s="13">
        <v>4.5</v>
      </c>
    </row>
    <row r="46" spans="1:10">
      <c r="A46" s="23">
        <f t="shared" si="0"/>
        <v>42</v>
      </c>
      <c r="B46" s="28" t="s">
        <v>82</v>
      </c>
      <c r="C46" s="28" t="s">
        <v>83</v>
      </c>
      <c r="D46" s="13" t="s">
        <v>128</v>
      </c>
      <c r="E46" s="31">
        <v>249936.19</v>
      </c>
      <c r="F46" s="31">
        <v>249936.19</v>
      </c>
      <c r="G46" s="29">
        <v>45055</v>
      </c>
      <c r="H46" s="13"/>
      <c r="I46" s="13"/>
      <c r="J46" s="13">
        <v>3</v>
      </c>
    </row>
    <row r="47" spans="1:10">
      <c r="A47" s="23">
        <f t="shared" si="0"/>
        <v>43</v>
      </c>
      <c r="B47" s="28" t="s">
        <v>82</v>
      </c>
      <c r="C47" s="28" t="s">
        <v>83</v>
      </c>
      <c r="D47" s="13" t="s">
        <v>129</v>
      </c>
      <c r="E47" s="31">
        <v>836756.49968577956</v>
      </c>
      <c r="F47" s="31">
        <v>836756.49968577956</v>
      </c>
      <c r="G47" s="29">
        <v>45832</v>
      </c>
      <c r="H47" s="13"/>
      <c r="I47" s="13"/>
      <c r="J47" s="13">
        <v>5.9</v>
      </c>
    </row>
    <row r="48" spans="1:10">
      <c r="A48" s="23">
        <f t="shared" si="0"/>
        <v>44</v>
      </c>
      <c r="B48" s="28" t="s">
        <v>82</v>
      </c>
      <c r="C48" s="28" t="s">
        <v>83</v>
      </c>
      <c r="D48" s="13" t="s">
        <v>129</v>
      </c>
      <c r="E48" s="31">
        <v>834953.88810123783</v>
      </c>
      <c r="F48" s="31">
        <v>834953.88810123783</v>
      </c>
      <c r="G48" s="29">
        <v>45832</v>
      </c>
      <c r="H48" s="13"/>
      <c r="I48" s="13"/>
      <c r="J48" s="13">
        <v>5.4</v>
      </c>
    </row>
    <row r="49" spans="1:10">
      <c r="A49" s="23">
        <f t="shared" si="0"/>
        <v>45</v>
      </c>
      <c r="B49" s="28" t="s">
        <v>82</v>
      </c>
      <c r="C49" s="28" t="s">
        <v>83</v>
      </c>
      <c r="D49" s="13" t="s">
        <v>129</v>
      </c>
      <c r="E49" s="31">
        <v>333657.44570498011</v>
      </c>
      <c r="F49" s="31">
        <v>333657.44570498011</v>
      </c>
      <c r="G49" s="29">
        <v>45832</v>
      </c>
      <c r="H49" s="13"/>
      <c r="I49" s="13"/>
      <c r="J49" s="13">
        <v>5.4961000000000002</v>
      </c>
    </row>
    <row r="50" spans="1:10">
      <c r="A50" s="23">
        <f t="shared" si="0"/>
        <v>46</v>
      </c>
      <c r="B50" s="28" t="s">
        <v>82</v>
      </c>
      <c r="C50" s="28" t="s">
        <v>83</v>
      </c>
      <c r="D50" s="13" t="s">
        <v>113</v>
      </c>
      <c r="E50" s="31">
        <v>1002904.4198669589</v>
      </c>
      <c r="F50" s="31">
        <v>1002904.4198669589</v>
      </c>
      <c r="G50" s="29">
        <v>45489</v>
      </c>
      <c r="H50" s="13"/>
      <c r="I50" s="13"/>
      <c r="J50" s="13">
        <v>5.2</v>
      </c>
    </row>
    <row r="51" spans="1:10">
      <c r="A51" s="23">
        <f t="shared" si="0"/>
        <v>47</v>
      </c>
      <c r="B51" s="28" t="s">
        <v>82</v>
      </c>
      <c r="C51" s="28" t="s">
        <v>83</v>
      </c>
      <c r="D51" s="13" t="s">
        <v>129</v>
      </c>
      <c r="E51" s="31">
        <v>166518.10190011669</v>
      </c>
      <c r="F51" s="31">
        <v>166518.10190011669</v>
      </c>
      <c r="G51" s="29">
        <v>45832</v>
      </c>
      <c r="H51" s="13"/>
      <c r="I51" s="13"/>
      <c r="J51" s="13">
        <v>5.8766999999999996</v>
      </c>
    </row>
    <row r="52" spans="1:10">
      <c r="A52" s="23">
        <f t="shared" si="0"/>
        <v>48</v>
      </c>
      <c r="B52" s="28" t="s">
        <v>82</v>
      </c>
      <c r="C52" s="28" t="s">
        <v>83</v>
      </c>
      <c r="D52" s="13" t="s">
        <v>130</v>
      </c>
      <c r="E52" s="31">
        <v>250729.94007250064</v>
      </c>
      <c r="F52" s="31">
        <v>250729.94007250064</v>
      </c>
      <c r="G52" s="29">
        <v>45874</v>
      </c>
      <c r="H52" s="13"/>
      <c r="I52" s="13"/>
      <c r="J52" s="13">
        <v>5.98</v>
      </c>
    </row>
    <row r="53" spans="1:10">
      <c r="A53" s="23">
        <f t="shared" si="0"/>
        <v>49</v>
      </c>
      <c r="B53" s="28" t="s">
        <v>82</v>
      </c>
      <c r="C53" s="28" t="s">
        <v>83</v>
      </c>
      <c r="D53" s="13" t="s">
        <v>130</v>
      </c>
      <c r="E53" s="31">
        <v>1253339.2015166341</v>
      </c>
      <c r="F53" s="31">
        <v>1253339.2015166341</v>
      </c>
      <c r="G53" s="29">
        <v>45874</v>
      </c>
      <c r="H53" s="13"/>
      <c r="I53" s="13"/>
      <c r="J53" s="13">
        <v>5.8</v>
      </c>
    </row>
  </sheetData>
  <mergeCells count="3">
    <mergeCell ref="A1:H1"/>
    <mergeCell ref="A2:F2"/>
    <mergeCell ref="A3:F3"/>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C2" sqref="C2"/>
    </sheetView>
  </sheetViews>
  <sheetFormatPr defaultRowHeight="15"/>
  <cols>
    <col min="1" max="1" width="7.85546875" customWidth="1"/>
    <col min="2" max="2" width="35.7109375" customWidth="1"/>
    <col min="3" max="3" width="16.85546875" customWidth="1"/>
    <col min="4" max="4" width="19.140625" customWidth="1"/>
    <col min="5" max="5" width="23.85546875" customWidth="1"/>
    <col min="6" max="6" width="16.85546875" customWidth="1"/>
  </cols>
  <sheetData>
    <row r="1" spans="1:6" ht="35.25" customHeight="1">
      <c r="A1" s="61" t="s">
        <v>100</v>
      </c>
      <c r="B1" s="61"/>
      <c r="C1" s="61"/>
      <c r="D1" s="61"/>
      <c r="E1" s="61"/>
      <c r="F1" s="61"/>
    </row>
    <row r="2" spans="1:6">
      <c r="A2" s="62" t="s">
        <v>63</v>
      </c>
      <c r="B2" s="63"/>
      <c r="C2" s="22" t="s">
        <v>126</v>
      </c>
      <c r="D2" s="14"/>
      <c r="E2" s="14"/>
      <c r="F2" s="14"/>
    </row>
    <row r="3" spans="1:6" s="15" customFormat="1" ht="45">
      <c r="A3" s="11" t="s">
        <v>65</v>
      </c>
      <c r="B3" s="11" t="s">
        <v>85</v>
      </c>
      <c r="C3" s="11" t="s">
        <v>86</v>
      </c>
      <c r="D3" s="11" t="s">
        <v>87</v>
      </c>
      <c r="E3" s="11" t="s">
        <v>88</v>
      </c>
      <c r="F3" s="11" t="s">
        <v>89</v>
      </c>
    </row>
    <row r="4" spans="1:6">
      <c r="A4" s="16">
        <v>1</v>
      </c>
      <c r="B4" s="17"/>
      <c r="C4" s="18"/>
      <c r="D4" s="18"/>
      <c r="E4" s="18"/>
      <c r="F4" s="18"/>
    </row>
  </sheetData>
  <mergeCells count="2">
    <mergeCell ref="A1:F1"/>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E2" sqref="E2"/>
    </sheetView>
  </sheetViews>
  <sheetFormatPr defaultRowHeight="15"/>
  <cols>
    <col min="1" max="1" width="3.28515625" style="21" bestFit="1" customWidth="1"/>
    <col min="2" max="2" width="9.140625" style="10"/>
    <col min="3" max="3" width="12.42578125" style="10" customWidth="1"/>
    <col min="4" max="4" width="12.28515625" style="10" customWidth="1"/>
    <col min="5" max="5" width="15.140625" style="10" customWidth="1"/>
    <col min="6" max="8" width="9.140625" style="10"/>
    <col min="9" max="9" width="21.42578125" style="10" customWidth="1"/>
    <col min="10" max="10" width="14.140625" customWidth="1"/>
  </cols>
  <sheetData>
    <row r="1" spans="1:11" s="19" customFormat="1" ht="22.5" customHeight="1">
      <c r="A1" s="64" t="s">
        <v>90</v>
      </c>
      <c r="B1" s="64"/>
      <c r="C1" s="64"/>
      <c r="D1" s="64"/>
      <c r="E1" s="64"/>
      <c r="F1" s="64"/>
      <c r="G1" s="64"/>
      <c r="H1" s="64"/>
      <c r="I1" s="64"/>
    </row>
    <row r="2" spans="1:11" s="19" customFormat="1" ht="15" customHeight="1">
      <c r="A2" s="65" t="s">
        <v>55</v>
      </c>
      <c r="B2" s="65"/>
      <c r="C2" s="65"/>
      <c r="D2" s="65"/>
      <c r="E2" s="22" t="s">
        <v>126</v>
      </c>
      <c r="F2" s="20"/>
      <c r="G2" s="20"/>
      <c r="H2" s="20"/>
      <c r="I2" s="20"/>
      <c r="K2" s="20"/>
    </row>
    <row r="3" spans="1:11" ht="30">
      <c r="A3" s="23" t="s">
        <v>65</v>
      </c>
      <c r="B3" s="23" t="s">
        <v>91</v>
      </c>
      <c r="C3" s="23" t="s">
        <v>92</v>
      </c>
      <c r="D3" s="23" t="s">
        <v>93</v>
      </c>
      <c r="E3" s="23" t="s">
        <v>94</v>
      </c>
      <c r="F3" s="23" t="s">
        <v>95</v>
      </c>
      <c r="G3" s="23" t="s">
        <v>96</v>
      </c>
      <c r="H3" s="23" t="s">
        <v>97</v>
      </c>
      <c r="I3" s="23" t="s">
        <v>98</v>
      </c>
    </row>
    <row r="4" spans="1:11">
      <c r="A4" s="23">
        <v>1</v>
      </c>
      <c r="B4" s="12"/>
      <c r="C4" s="12"/>
      <c r="D4" s="24"/>
      <c r="E4" s="12"/>
      <c r="F4" s="12"/>
      <c r="G4" s="12"/>
      <c r="H4" s="12"/>
      <c r="I4" s="12"/>
    </row>
    <row r="5" spans="1:11">
      <c r="A5" s="23">
        <v>2</v>
      </c>
      <c r="B5" s="12"/>
      <c r="C5" s="12"/>
      <c r="D5" s="12"/>
      <c r="E5" s="12"/>
      <c r="F5" s="12"/>
      <c r="G5" s="12"/>
      <c r="H5" s="12"/>
      <c r="I5" s="12"/>
    </row>
    <row r="6" spans="1:11">
      <c r="A6" s="23">
        <v>3</v>
      </c>
      <c r="B6" s="12"/>
      <c r="C6" s="12"/>
      <c r="D6" s="12"/>
      <c r="E6" s="12"/>
      <c r="F6" s="12"/>
      <c r="G6" s="12"/>
      <c r="H6" s="12"/>
      <c r="I6" s="12"/>
    </row>
  </sheetData>
  <mergeCells count="2">
    <mergeCell ref="A1:I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16.6.1</vt:lpstr>
      <vt:lpstr>16.6.2</vt:lpstr>
      <vt:lpstr>16.6.3</vt:lpstr>
      <vt:lpstr>16.6.8</vt:lpstr>
      <vt:lpstr>16.6.9</vt:lpstr>
      <vt:lpstr>16.6.10</vt:lpstr>
      <vt:lpstr>16.6.12</vt:lpstr>
      <vt:lpstr>16.6.18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Tural Suleymanov Telman</dc:creator>
  <cp:lastModifiedBy>Tural Suleymanov Telman</cp:lastModifiedBy>
  <dcterms:created xsi:type="dcterms:W3CDTF">2021-01-28T07:26:24Z</dcterms:created>
  <dcterms:modified xsi:type="dcterms:W3CDTF">2024-02-13T06:51:59Z</dcterms:modified>
</cp:coreProperties>
</file>